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ckla\Desktop\"/>
    </mc:Choice>
  </mc:AlternateContent>
  <xr:revisionPtr revIDLastSave="0" documentId="8_{92EBA192-4CF6-49DB-8561-CC8A60DCD64F}" xr6:coauthVersionLast="47" xr6:coauthVersionMax="47" xr10:uidLastSave="{00000000-0000-0000-0000-000000000000}"/>
  <bookViews>
    <workbookView xWindow="28680" yWindow="-3615" windowWidth="38640" windowHeight="21120" xr2:uid="{36142666-F973-4938-86FD-6FA02FF0379E}"/>
  </bookViews>
  <sheets>
    <sheet name="Overview (EU27)" sheetId="1" r:id="rId1"/>
    <sheet name="Country overview" sheetId="2" r:id="rId2"/>
    <sheet name="Detailed country overview" sheetId="3" r:id="rId3"/>
    <sheet name="Country maturity map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 l="1"/>
  <c r="I11" i="4"/>
  <c r="J11" i="4"/>
  <c r="K11" i="4"/>
</calcChain>
</file>

<file path=xl/sharedStrings.xml><?xml version="1.0" encoding="utf-8"?>
<sst xmlns="http://schemas.openxmlformats.org/spreadsheetml/2006/main" count="207" uniqueCount="80">
  <si>
    <t>Dimension 1: Open Data Policy</t>
  </si>
  <si>
    <t>1.1 Policy framework</t>
  </si>
  <si>
    <t>1.2 Governance of open data</t>
  </si>
  <si>
    <t>1.3 Open data implementation</t>
  </si>
  <si>
    <t>Dimension 2: Open Data Impact</t>
  </si>
  <si>
    <t>2.1 Strategic awareness</t>
  </si>
  <si>
    <t>2.2 Measuring reuse</t>
  </si>
  <si>
    <t>2.3 Created impact</t>
  </si>
  <si>
    <t>2.3a Political impact</t>
  </si>
  <si>
    <t>2.3b Social impact</t>
  </si>
  <si>
    <t>2.3c Environmental impact</t>
  </si>
  <si>
    <t>2.3d Economic impact</t>
  </si>
  <si>
    <t>Dimension 3: Open Data Portal</t>
  </si>
  <si>
    <t>3.1 Portal features</t>
  </si>
  <si>
    <t>3.2 Portal usage</t>
  </si>
  <si>
    <t>3.3 Data provision</t>
  </si>
  <si>
    <t>3.4 Portal sustainability</t>
  </si>
  <si>
    <t>Dimension 4: Open Data Quality</t>
  </si>
  <si>
    <t>4.1 Currency and completeness</t>
  </si>
  <si>
    <t>4.2 Monitoring and measures</t>
  </si>
  <si>
    <t>4.3 DCAT-AP Compliance</t>
  </si>
  <si>
    <t>4.4 Deployment quality and linked data</t>
  </si>
  <si>
    <t>Total</t>
  </si>
  <si>
    <t xml:space="preserve">Dimension 3: Open Data Portal 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</si>
  <si>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</si>
  <si>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</si>
  <si>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</si>
  <si>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</si>
  <si>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</si>
  <si>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</si>
  <si>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</si>
  <si>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</si>
  <si>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</si>
  <si>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</si>
  <si>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</si>
  <si>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</si>
  <si>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</si>
  <si>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</si>
  <si>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</si>
  <si>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</si>
  <si>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</si>
  <si>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</si>
  <si>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</si>
  <si>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</si>
  <si>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</si>
  <si>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</si>
  <si>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</si>
  <si>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</si>
  <si>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</si>
  <si>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</si>
  <si>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</si>
  <si>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Switzerland</t>
  </si>
  <si>
    <t>Iceland</t>
  </si>
  <si>
    <t>Norway</t>
  </si>
  <si>
    <t>Albania</t>
  </si>
  <si>
    <t>Bosnia and Herzegovina</t>
  </si>
  <si>
    <t>Montenegro</t>
  </si>
  <si>
    <t>Republic of Serbia</t>
  </si>
  <si>
    <t>Ukraine</t>
  </si>
  <si>
    <t>Maximum score</t>
  </si>
  <si>
    <t>2.1. Strategic awareness</t>
  </si>
  <si>
    <t>2.2 Measuring re-use</t>
  </si>
  <si>
    <t>2.3a Governmental impact</t>
  </si>
  <si>
    <t>Cluster</t>
  </si>
  <si>
    <t>Cluster name</t>
  </si>
  <si>
    <t>Cluster Scheme</t>
  </si>
  <si>
    <t>Trend-setter</t>
  </si>
  <si>
    <t>Beginners</t>
  </si>
  <si>
    <t>Followers</t>
  </si>
  <si>
    <t>Fast trackers</t>
  </si>
  <si>
    <t>Trend setters</t>
  </si>
  <si>
    <t>Interval</t>
  </si>
  <si>
    <t>Color</t>
  </si>
  <si>
    <t>Red</t>
  </si>
  <si>
    <t>Green</t>
  </si>
  <si>
    <t>Blue</t>
  </si>
  <si>
    <t>RGB</t>
  </si>
  <si>
    <t>Fast-tracker</t>
  </si>
  <si>
    <t>Follower</t>
  </si>
  <si>
    <t>Beginner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</si>
</sst>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ACD29C"/>
        <bgColor indexed="64"/>
      </patternFill>
    </fill>
    <fill>
      <patternFill patternType="solid">
        <fgColor rgb="FF6FAB47"/>
        <bgColor indexed="64"/>
      </patternFill>
    </fill>
    <fill>
      <patternFill patternType="solid">
        <fgColor rgb="FF4C7430"/>
        <bgColor indexed="64"/>
      </patternFill>
    </fill>
    <fill>
      <patternFill patternType="solid">
        <fgColor rgb="FF2D471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A597"/>
        <bgColor indexed="64"/>
      </patternFill>
    </fill>
    <fill>
      <patternFill patternType="solid">
        <fgColor rgb="FFFCD7CC"/>
        <bgColor indexed="64"/>
      </patternFill>
    </fill>
    <fill>
      <patternFill patternType="solid">
        <fgColor rgb="FF00AEF2"/>
        <bgColor indexed="64"/>
      </patternFill>
    </fill>
    <fill>
      <patternFill patternType="solid">
        <fgColor rgb="FFDC5149"/>
        <bgColor indexed="64"/>
      </patternFill>
    </fill>
    <fill>
      <patternFill patternType="solid">
        <fgColor rgb="FF001D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/>
    </xf>
    <xf numFmtId="9" fontId="6" fillId="0" borderId="0" xfId="0" applyNumberFormat="1" applyFont="1" applyAlignment="1">
      <alignment horizontal="center"/>
    </xf>
    <xf numFmtId="164" fontId="0" fillId="0" borderId="0" xfId="0" applyNumberFormat="1"/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1" xfId="0" applyFont="1" applyBorder="1"/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4" fillId="6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/>
    </xf>
    <xf numFmtId="0" fontId="2" fillId="10" borderId="0" xfId="0" applyFont="1" applyFill="1"/>
    <xf numFmtId="9" fontId="2" fillId="10" borderId="0" xfId="1" applyFont="1" applyFill="1"/>
    <xf numFmtId="0" fontId="2" fillId="11" borderId="0" xfId="0" applyFont="1" applyFill="1"/>
    <xf numFmtId="9" fontId="2" fillId="11" borderId="0" xfId="1" applyFont="1" applyFill="1"/>
    <xf numFmtId="0" fontId="2" fillId="12" borderId="0" xfId="0" applyFont="1" applyFill="1"/>
    <xf numFmtId="9" fontId="2" fillId="12" borderId="0" xfId="1" applyFont="1" applyFill="1"/>
    <xf numFmtId="0" fontId="2" fillId="13" borderId="0" xfId="0" applyFont="1" applyFill="1"/>
    <xf numFmtId="9" fontId="2" fillId="13" borderId="0" xfId="1" applyFont="1" applyFill="1"/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33"/>
      <color rgb="FF001D85"/>
      <color rgb="FFFCD7CC"/>
      <color rgb="FFFBA597"/>
      <color rgb="FFDC5149"/>
      <color rgb="FF00A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3FA47-62E0-47A0-BE52-B2F9957FE074}">
  <dimension ref="B3:C24"/>
  <sheetViews>
    <sheetView tabSelected="1" workbookViewId="0">
      <selection activeCell="K28" sqref="K28"/>
    </sheetView>
  </sheetViews>
  <sheetFormatPr defaultRowHeight="14.4" x14ac:dyDescent="0.3"/>
  <cols>
    <col min="2" max="2" width="34.6640625" bestFit="1" customWidth="1"/>
  </cols>
  <sheetData>
    <row r="3" spans="2:3" x14ac:dyDescent="0.3">
      <c r="B3" s="62" t="s">
        <v>0</v>
      </c>
      <c r="C3" s="63">
        <v>0.86</v>
      </c>
    </row>
    <row r="4" spans="2:3" x14ac:dyDescent="0.3">
      <c r="B4" t="s">
        <v>1</v>
      </c>
      <c r="C4" s="1">
        <v>0.88</v>
      </c>
    </row>
    <row r="5" spans="2:3" x14ac:dyDescent="0.3">
      <c r="B5" t="s">
        <v>2</v>
      </c>
      <c r="C5" s="1">
        <v>0.86</v>
      </c>
    </row>
    <row r="6" spans="2:3" x14ac:dyDescent="0.3">
      <c r="B6" t="s">
        <v>3</v>
      </c>
      <c r="C6" s="1">
        <v>0.82</v>
      </c>
    </row>
    <row r="7" spans="2:3" x14ac:dyDescent="0.3">
      <c r="B7" s="64" t="s">
        <v>4</v>
      </c>
      <c r="C7" s="65">
        <v>0.71</v>
      </c>
    </row>
    <row r="8" spans="2:3" x14ac:dyDescent="0.3">
      <c r="B8" t="s">
        <v>5</v>
      </c>
      <c r="C8" s="1">
        <v>0.78</v>
      </c>
    </row>
    <row r="9" spans="2:3" x14ac:dyDescent="0.3">
      <c r="B9" t="s">
        <v>6</v>
      </c>
      <c r="C9" s="1">
        <v>0.75</v>
      </c>
    </row>
    <row r="10" spans="2:3" x14ac:dyDescent="0.3">
      <c r="B10" t="s">
        <v>7</v>
      </c>
      <c r="C10" s="1">
        <v>0.66</v>
      </c>
    </row>
    <row r="11" spans="2:3" x14ac:dyDescent="0.3">
      <c r="B11" t="s">
        <v>8</v>
      </c>
      <c r="C11" s="1">
        <v>0.73</v>
      </c>
    </row>
    <row r="12" spans="2:3" x14ac:dyDescent="0.3">
      <c r="B12" t="s">
        <v>9</v>
      </c>
      <c r="C12" s="1">
        <v>0.67</v>
      </c>
    </row>
    <row r="13" spans="2:3" x14ac:dyDescent="0.3">
      <c r="B13" t="s">
        <v>10</v>
      </c>
      <c r="C13" s="1">
        <v>0.64</v>
      </c>
    </row>
    <row r="14" spans="2:3" x14ac:dyDescent="0.3">
      <c r="B14" t="s">
        <v>11</v>
      </c>
      <c r="C14" s="1">
        <v>0.57999999999999996</v>
      </c>
    </row>
    <row r="15" spans="2:3" x14ac:dyDescent="0.3">
      <c r="B15" s="66" t="s">
        <v>12</v>
      </c>
      <c r="C15" s="67">
        <v>0.83</v>
      </c>
    </row>
    <row r="16" spans="2:3" x14ac:dyDescent="0.3">
      <c r="B16" t="s">
        <v>13</v>
      </c>
      <c r="C16" s="1">
        <v>0.83</v>
      </c>
    </row>
    <row r="17" spans="2:3" x14ac:dyDescent="0.3">
      <c r="B17" t="s">
        <v>14</v>
      </c>
      <c r="C17" s="1">
        <v>0.88</v>
      </c>
    </row>
    <row r="18" spans="2:3" x14ac:dyDescent="0.3">
      <c r="B18" t="s">
        <v>15</v>
      </c>
      <c r="C18" s="1">
        <v>0.75</v>
      </c>
    </row>
    <row r="19" spans="2:3" x14ac:dyDescent="0.3">
      <c r="B19" t="s">
        <v>16</v>
      </c>
      <c r="C19" s="1">
        <v>0.85</v>
      </c>
    </row>
    <row r="20" spans="2:3" x14ac:dyDescent="0.3">
      <c r="B20" s="68" t="s">
        <v>17</v>
      </c>
      <c r="C20" s="69">
        <v>0.77</v>
      </c>
    </row>
    <row r="21" spans="2:3" x14ac:dyDescent="0.3">
      <c r="B21" t="s">
        <v>18</v>
      </c>
      <c r="C21" s="1">
        <v>0.69</v>
      </c>
    </row>
    <row r="22" spans="2:3" x14ac:dyDescent="0.3">
      <c r="B22" t="s">
        <v>19</v>
      </c>
      <c r="C22" s="1">
        <v>0.85</v>
      </c>
    </row>
    <row r="23" spans="2:3" x14ac:dyDescent="0.3">
      <c r="B23" t="s">
        <v>20</v>
      </c>
      <c r="C23" s="1">
        <v>0.82</v>
      </c>
    </row>
    <row r="24" spans="2:3" x14ac:dyDescent="0.3">
      <c r="B24" t="s">
        <v>21</v>
      </c>
      <c r="C24" s="1">
        <v>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AF86-010A-44EE-9857-B088CA39FC4D}">
  <dimension ref="B3:G40"/>
  <sheetViews>
    <sheetView topLeftCell="A10" zoomScale="85" zoomScaleNormal="85" workbookViewId="0">
      <selection activeCell="D40" sqref="D40"/>
    </sheetView>
  </sheetViews>
  <sheetFormatPr defaultRowHeight="14.4" x14ac:dyDescent="0.3"/>
  <cols>
    <col min="4" max="7" width="25.6640625" customWidth="1"/>
  </cols>
  <sheetData>
    <row r="3" spans="2:7" ht="27.6" x14ac:dyDescent="0.3">
      <c r="B3" s="37"/>
      <c r="C3" s="38" t="s">
        <v>22</v>
      </c>
      <c r="D3" s="42" t="s">
        <v>0</v>
      </c>
      <c r="E3" s="46" t="s">
        <v>4</v>
      </c>
      <c r="F3" s="44" t="s">
        <v>23</v>
      </c>
      <c r="G3" s="47" t="s">
        <v>17</v>
      </c>
    </row>
    <row r="4" spans="2:7" x14ac:dyDescent="0.3">
      <c r="B4" s="28" t="s">
        <v>24</v>
      </c>
      <c r="C4" s="28">
        <v>1995</v>
      </c>
      <c r="D4" s="39">
        <v>535</v>
      </c>
      <c r="E4" s="39">
        <v>355</v>
      </c>
      <c r="F4" s="40">
        <v>585</v>
      </c>
      <c r="G4" s="39">
        <v>520</v>
      </c>
    </row>
    <row r="5" spans="2:7" x14ac:dyDescent="0.3">
      <c r="B5" s="28" t="s">
        <v>25</v>
      </c>
      <c r="C5" s="28">
        <v>1763</v>
      </c>
      <c r="D5" s="39">
        <v>492</v>
      </c>
      <c r="E5" s="39">
        <v>335</v>
      </c>
      <c r="F5" s="40">
        <v>540</v>
      </c>
      <c r="G5" s="39">
        <v>396</v>
      </c>
    </row>
    <row r="6" spans="2:7" x14ac:dyDescent="0.3">
      <c r="B6" s="28" t="s">
        <v>26</v>
      </c>
      <c r="C6" s="28">
        <v>1948</v>
      </c>
      <c r="D6" s="39">
        <v>557</v>
      </c>
      <c r="E6" s="39">
        <v>440</v>
      </c>
      <c r="F6" s="40">
        <v>552</v>
      </c>
      <c r="G6" s="39">
        <v>399</v>
      </c>
    </row>
    <row r="7" spans="2:7" x14ac:dyDescent="0.3">
      <c r="B7" s="28" t="s">
        <v>27</v>
      </c>
      <c r="C7" s="28">
        <v>2378</v>
      </c>
      <c r="D7" s="39">
        <v>635</v>
      </c>
      <c r="E7" s="39">
        <v>600</v>
      </c>
      <c r="F7" s="40">
        <v>610</v>
      </c>
      <c r="G7" s="39">
        <v>533</v>
      </c>
    </row>
    <row r="8" spans="2:7" x14ac:dyDescent="0.3">
      <c r="B8" s="28" t="s">
        <v>28</v>
      </c>
      <c r="C8" s="28">
        <v>2232</v>
      </c>
      <c r="D8" s="39">
        <v>605</v>
      </c>
      <c r="E8" s="39">
        <v>600</v>
      </c>
      <c r="F8" s="40">
        <v>454</v>
      </c>
      <c r="G8" s="39">
        <v>573</v>
      </c>
    </row>
    <row r="9" spans="2:7" x14ac:dyDescent="0.3">
      <c r="B9" s="28" t="s">
        <v>29</v>
      </c>
      <c r="C9" s="28">
        <v>2074</v>
      </c>
      <c r="D9" s="39">
        <v>562</v>
      </c>
      <c r="E9" s="39">
        <v>405</v>
      </c>
      <c r="F9" s="40">
        <v>546</v>
      </c>
      <c r="G9" s="39">
        <v>561</v>
      </c>
    </row>
    <row r="10" spans="2:7" x14ac:dyDescent="0.3">
      <c r="B10" s="28" t="s">
        <v>30</v>
      </c>
      <c r="C10" s="28">
        <v>2249</v>
      </c>
      <c r="D10" s="39">
        <v>597</v>
      </c>
      <c r="E10" s="39">
        <v>525</v>
      </c>
      <c r="F10" s="40">
        <v>582</v>
      </c>
      <c r="G10" s="39">
        <v>545</v>
      </c>
    </row>
    <row r="11" spans="2:7" x14ac:dyDescent="0.3">
      <c r="B11" s="28" t="s">
        <v>31</v>
      </c>
      <c r="C11" s="28">
        <v>2351</v>
      </c>
      <c r="D11" s="39">
        <v>612</v>
      </c>
      <c r="E11" s="39">
        <v>600</v>
      </c>
      <c r="F11" s="40">
        <v>609</v>
      </c>
      <c r="G11" s="39">
        <v>530</v>
      </c>
    </row>
    <row r="12" spans="2:7" x14ac:dyDescent="0.3">
      <c r="B12" s="28" t="s">
        <v>32</v>
      </c>
      <c r="C12" s="28">
        <v>2328</v>
      </c>
      <c r="D12" s="39">
        <v>632</v>
      </c>
      <c r="E12" s="39">
        <v>560</v>
      </c>
      <c r="F12" s="40">
        <v>591</v>
      </c>
      <c r="G12" s="39">
        <v>545</v>
      </c>
    </row>
    <row r="13" spans="2:7" x14ac:dyDescent="0.3">
      <c r="B13" s="28" t="s">
        <v>33</v>
      </c>
      <c r="C13" s="28">
        <v>2056</v>
      </c>
      <c r="D13" s="39">
        <v>532</v>
      </c>
      <c r="E13" s="39">
        <v>360</v>
      </c>
      <c r="F13" s="40">
        <v>594</v>
      </c>
      <c r="G13" s="39">
        <v>570</v>
      </c>
    </row>
    <row r="14" spans="2:7" x14ac:dyDescent="0.3">
      <c r="B14" s="28" t="s">
        <v>34</v>
      </c>
      <c r="C14" s="28">
        <v>2469</v>
      </c>
      <c r="D14" s="39">
        <v>617</v>
      </c>
      <c r="E14" s="39">
        <v>600</v>
      </c>
      <c r="F14" s="40">
        <v>647</v>
      </c>
      <c r="G14" s="39">
        <v>605</v>
      </c>
    </row>
    <row r="15" spans="2:7" x14ac:dyDescent="0.3">
      <c r="B15" s="28" t="s">
        <v>35</v>
      </c>
      <c r="C15" s="28">
        <v>1610</v>
      </c>
      <c r="D15" s="39">
        <v>587</v>
      </c>
      <c r="E15" s="39">
        <v>70</v>
      </c>
      <c r="F15" s="40">
        <v>502</v>
      </c>
      <c r="G15" s="39">
        <v>451</v>
      </c>
    </row>
    <row r="16" spans="2:7" x14ac:dyDescent="0.3">
      <c r="B16" s="28" t="s">
        <v>36</v>
      </c>
      <c r="C16" s="28">
        <v>1838</v>
      </c>
      <c r="D16" s="39">
        <v>497</v>
      </c>
      <c r="E16" s="39">
        <v>315</v>
      </c>
      <c r="F16" s="40">
        <v>529</v>
      </c>
      <c r="G16" s="39">
        <v>497</v>
      </c>
    </row>
    <row r="17" spans="2:7" x14ac:dyDescent="0.3">
      <c r="B17" s="28" t="s">
        <v>37</v>
      </c>
      <c r="C17" s="28">
        <v>1895</v>
      </c>
      <c r="D17" s="39">
        <v>555</v>
      </c>
      <c r="E17" s="39">
        <v>475</v>
      </c>
      <c r="F17" s="40">
        <v>440</v>
      </c>
      <c r="G17" s="39">
        <v>425</v>
      </c>
    </row>
    <row r="18" spans="2:7" x14ac:dyDescent="0.3">
      <c r="B18" s="28" t="s">
        <v>38</v>
      </c>
      <c r="C18" s="28">
        <v>2401</v>
      </c>
      <c r="D18" s="39">
        <v>632</v>
      </c>
      <c r="E18" s="39">
        <v>600</v>
      </c>
      <c r="F18" s="40">
        <v>630</v>
      </c>
      <c r="G18" s="39">
        <v>539</v>
      </c>
    </row>
    <row r="19" spans="2:7" x14ac:dyDescent="0.3">
      <c r="B19" s="28" t="s">
        <v>39</v>
      </c>
      <c r="C19" s="28">
        <v>2320</v>
      </c>
      <c r="D19" s="39">
        <v>630</v>
      </c>
      <c r="E19" s="39">
        <v>540</v>
      </c>
      <c r="F19" s="40">
        <v>604</v>
      </c>
      <c r="G19" s="39">
        <v>546</v>
      </c>
    </row>
    <row r="20" spans="2:7" x14ac:dyDescent="0.3">
      <c r="B20" s="28" t="s">
        <v>40</v>
      </c>
      <c r="C20" s="28">
        <v>2230</v>
      </c>
      <c r="D20" s="39">
        <v>595</v>
      </c>
      <c r="E20" s="39">
        <v>495</v>
      </c>
      <c r="F20" s="40">
        <v>599</v>
      </c>
      <c r="G20" s="39">
        <v>541</v>
      </c>
    </row>
    <row r="21" spans="2:7" x14ac:dyDescent="0.3">
      <c r="B21" s="28" t="s">
        <v>41</v>
      </c>
      <c r="C21" s="28">
        <v>1824</v>
      </c>
      <c r="D21" s="39">
        <v>397</v>
      </c>
      <c r="E21" s="39">
        <v>355</v>
      </c>
      <c r="F21" s="40">
        <v>594</v>
      </c>
      <c r="G21" s="39">
        <v>478</v>
      </c>
    </row>
    <row r="22" spans="2:7" x14ac:dyDescent="0.3">
      <c r="B22" s="28" t="s">
        <v>42</v>
      </c>
      <c r="C22" s="28">
        <v>1435</v>
      </c>
      <c r="D22" s="39">
        <v>480</v>
      </c>
      <c r="E22" s="39">
        <v>145</v>
      </c>
      <c r="F22" s="40">
        <v>395</v>
      </c>
      <c r="G22" s="39">
        <v>415</v>
      </c>
    </row>
    <row r="23" spans="2:7" x14ac:dyDescent="0.3">
      <c r="B23" s="28" t="s">
        <v>43</v>
      </c>
      <c r="C23" s="28">
        <v>1077</v>
      </c>
      <c r="D23" s="39">
        <v>347</v>
      </c>
      <c r="E23" s="39">
        <v>110</v>
      </c>
      <c r="F23" s="40">
        <v>307</v>
      </c>
      <c r="G23" s="39">
        <v>313</v>
      </c>
    </row>
    <row r="24" spans="2:7" x14ac:dyDescent="0.3">
      <c r="B24" s="28" t="s">
        <v>44</v>
      </c>
      <c r="C24" s="28">
        <v>2061</v>
      </c>
      <c r="D24" s="39">
        <v>495</v>
      </c>
      <c r="E24" s="39">
        <v>440</v>
      </c>
      <c r="F24" s="40">
        <v>564</v>
      </c>
      <c r="G24" s="39">
        <v>562</v>
      </c>
    </row>
    <row r="25" spans="2:7" x14ac:dyDescent="0.3">
      <c r="B25" s="28" t="s">
        <v>45</v>
      </c>
      <c r="C25" s="28">
        <v>2416</v>
      </c>
      <c r="D25" s="39">
        <v>632</v>
      </c>
      <c r="E25" s="39">
        <v>560</v>
      </c>
      <c r="F25" s="40">
        <v>644</v>
      </c>
      <c r="G25" s="39">
        <v>580</v>
      </c>
    </row>
    <row r="26" spans="2:7" x14ac:dyDescent="0.3">
      <c r="B26" s="28" t="s">
        <v>46</v>
      </c>
      <c r="C26" s="28">
        <v>1919</v>
      </c>
      <c r="D26" s="39">
        <v>477</v>
      </c>
      <c r="E26" s="39">
        <v>430</v>
      </c>
      <c r="F26" s="40">
        <v>541</v>
      </c>
      <c r="G26" s="39">
        <v>471</v>
      </c>
    </row>
    <row r="27" spans="2:7" x14ac:dyDescent="0.3">
      <c r="B27" s="28" t="s">
        <v>47</v>
      </c>
      <c r="C27" s="28">
        <v>1720</v>
      </c>
      <c r="D27" s="39">
        <v>435</v>
      </c>
      <c r="E27" s="39">
        <v>300</v>
      </c>
      <c r="F27" s="40">
        <v>571</v>
      </c>
      <c r="G27" s="39">
        <v>394</v>
      </c>
    </row>
    <row r="28" spans="2:7" x14ac:dyDescent="0.3">
      <c r="B28" s="28" t="s">
        <v>48</v>
      </c>
      <c r="C28" s="28">
        <v>1982</v>
      </c>
      <c r="D28" s="39">
        <v>572</v>
      </c>
      <c r="E28" s="39">
        <v>510</v>
      </c>
      <c r="F28" s="40">
        <v>463</v>
      </c>
      <c r="G28" s="39">
        <v>437</v>
      </c>
    </row>
    <row r="29" spans="2:7" x14ac:dyDescent="0.3">
      <c r="B29" s="28" t="s">
        <v>49</v>
      </c>
      <c r="C29" s="28">
        <v>2281</v>
      </c>
      <c r="D29" s="39">
        <v>615</v>
      </c>
      <c r="E29" s="39">
        <v>455</v>
      </c>
      <c r="F29" s="40">
        <v>613</v>
      </c>
      <c r="G29" s="39">
        <v>598</v>
      </c>
    </row>
    <row r="30" spans="2:7" x14ac:dyDescent="0.3">
      <c r="B30" s="28" t="s">
        <v>50</v>
      </c>
      <c r="C30" s="28">
        <v>1508</v>
      </c>
      <c r="D30" s="39">
        <v>480</v>
      </c>
      <c r="E30" s="39">
        <v>280</v>
      </c>
      <c r="F30" s="40">
        <v>300</v>
      </c>
      <c r="G30" s="39">
        <v>448</v>
      </c>
    </row>
    <row r="31" spans="2:7" x14ac:dyDescent="0.3">
      <c r="B31" s="28" t="s">
        <v>51</v>
      </c>
      <c r="C31" s="28">
        <v>1807</v>
      </c>
      <c r="D31" s="40">
        <v>495</v>
      </c>
      <c r="E31" s="39">
        <v>320</v>
      </c>
      <c r="F31" s="40">
        <v>475</v>
      </c>
      <c r="G31" s="39">
        <v>517</v>
      </c>
    </row>
    <row r="32" spans="2:7" x14ac:dyDescent="0.3">
      <c r="B32" s="28" t="s">
        <v>52</v>
      </c>
      <c r="C32" s="28">
        <v>1157</v>
      </c>
      <c r="D32" s="40">
        <v>412</v>
      </c>
      <c r="E32" s="39">
        <v>60</v>
      </c>
      <c r="F32" s="40">
        <v>415</v>
      </c>
      <c r="G32" s="39">
        <v>270</v>
      </c>
    </row>
    <row r="33" spans="2:7" x14ac:dyDescent="0.3">
      <c r="B33" s="28" t="s">
        <v>53</v>
      </c>
      <c r="C33" s="28">
        <v>2269</v>
      </c>
      <c r="D33" s="40">
        <v>557</v>
      </c>
      <c r="E33" s="39">
        <v>495</v>
      </c>
      <c r="F33" s="40">
        <v>617</v>
      </c>
      <c r="G33" s="40">
        <v>600</v>
      </c>
    </row>
    <row r="34" spans="2:7" x14ac:dyDescent="0.3">
      <c r="B34" s="28" t="s">
        <v>54</v>
      </c>
      <c r="C34" s="28">
        <v>860</v>
      </c>
      <c r="D34" s="39">
        <v>352</v>
      </c>
      <c r="E34" s="40">
        <v>70</v>
      </c>
      <c r="F34" s="40">
        <v>303</v>
      </c>
      <c r="G34" s="40">
        <v>135</v>
      </c>
    </row>
    <row r="35" spans="2:7" x14ac:dyDescent="0.3">
      <c r="B35" s="28" t="s">
        <v>55</v>
      </c>
      <c r="C35" s="28">
        <v>455</v>
      </c>
      <c r="D35" s="39">
        <v>200</v>
      </c>
      <c r="E35" s="40">
        <v>40</v>
      </c>
      <c r="F35" s="40">
        <v>185</v>
      </c>
      <c r="G35" s="40">
        <v>30</v>
      </c>
    </row>
    <row r="36" spans="2:7" x14ac:dyDescent="0.3">
      <c r="B36" s="28" t="s">
        <v>56</v>
      </c>
      <c r="C36" s="28">
        <v>1242</v>
      </c>
      <c r="D36" s="39">
        <v>375</v>
      </c>
      <c r="E36" s="40">
        <v>200</v>
      </c>
      <c r="F36" s="40">
        <v>312</v>
      </c>
      <c r="G36" s="40">
        <v>355</v>
      </c>
    </row>
    <row r="37" spans="2:7" x14ac:dyDescent="0.3">
      <c r="B37" s="28" t="s">
        <v>57</v>
      </c>
      <c r="C37" s="28">
        <v>1669</v>
      </c>
      <c r="D37" s="39">
        <v>475</v>
      </c>
      <c r="E37" s="41">
        <v>385</v>
      </c>
      <c r="F37" s="40">
        <v>445</v>
      </c>
      <c r="G37" s="40">
        <v>364</v>
      </c>
    </row>
    <row r="38" spans="2:7" x14ac:dyDescent="0.3">
      <c r="B38" s="28" t="s">
        <v>58</v>
      </c>
      <c r="C38" s="28">
        <v>2463</v>
      </c>
      <c r="D38" s="39">
        <v>640</v>
      </c>
      <c r="E38" s="41">
        <v>600</v>
      </c>
      <c r="F38" s="40">
        <v>617</v>
      </c>
      <c r="G38" s="40">
        <v>606</v>
      </c>
    </row>
    <row r="40" spans="2:7" s="74" customFormat="1" ht="27.6" x14ac:dyDescent="0.3">
      <c r="B40" s="70" t="s">
        <v>59</v>
      </c>
      <c r="C40" s="2">
        <v>2540</v>
      </c>
      <c r="D40" s="71">
        <v>640</v>
      </c>
      <c r="E40" s="72">
        <v>600</v>
      </c>
      <c r="F40" s="73">
        <v>650</v>
      </c>
      <c r="G40" s="73">
        <v>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C3BC-BAA3-4E98-9C8E-2379AEB51A82}">
  <dimension ref="B3:Z39"/>
  <sheetViews>
    <sheetView zoomScale="55" zoomScaleNormal="55" workbookViewId="0">
      <selection activeCell="K71" sqref="K71"/>
    </sheetView>
  </sheetViews>
  <sheetFormatPr defaultRowHeight="14.4" x14ac:dyDescent="0.3"/>
  <cols>
    <col min="5" max="26" width="15.6640625" customWidth="1"/>
  </cols>
  <sheetData>
    <row r="3" spans="2:26" s="25" customFormat="1" ht="41.4" x14ac:dyDescent="0.3">
      <c r="B3" s="26"/>
      <c r="C3" s="26" t="s">
        <v>22</v>
      </c>
      <c r="D3" s="26" t="s">
        <v>22</v>
      </c>
      <c r="E3" s="54" t="s">
        <v>0</v>
      </c>
      <c r="F3" s="57" t="s">
        <v>1</v>
      </c>
      <c r="G3" s="57" t="s">
        <v>2</v>
      </c>
      <c r="H3" s="57" t="s">
        <v>3</v>
      </c>
      <c r="I3" s="43" t="s">
        <v>4</v>
      </c>
      <c r="J3" s="31" t="s">
        <v>60</v>
      </c>
      <c r="K3" s="31" t="s">
        <v>61</v>
      </c>
      <c r="L3" s="31" t="s">
        <v>7</v>
      </c>
      <c r="M3" s="34" t="s">
        <v>62</v>
      </c>
      <c r="N3" s="34" t="s">
        <v>9</v>
      </c>
      <c r="O3" s="34" t="s">
        <v>10</v>
      </c>
      <c r="P3" s="34" t="s">
        <v>11</v>
      </c>
      <c r="Q3" s="44" t="s">
        <v>23</v>
      </c>
      <c r="R3" s="60" t="s">
        <v>13</v>
      </c>
      <c r="S3" s="60" t="s">
        <v>14</v>
      </c>
      <c r="T3" s="60" t="s">
        <v>15</v>
      </c>
      <c r="U3" s="60" t="s">
        <v>16</v>
      </c>
      <c r="V3" s="45" t="s">
        <v>17</v>
      </c>
      <c r="W3" s="27" t="s">
        <v>18</v>
      </c>
      <c r="X3" s="27" t="s">
        <v>19</v>
      </c>
      <c r="Y3" s="27" t="s">
        <v>20</v>
      </c>
      <c r="Z3" s="27" t="s">
        <v>21</v>
      </c>
    </row>
    <row r="4" spans="2:26" x14ac:dyDescent="0.3">
      <c r="B4" s="28" t="s">
        <v>24</v>
      </c>
      <c r="C4" s="28">
        <v>1995</v>
      </c>
      <c r="D4" s="29">
        <v>0.785433070866142</v>
      </c>
      <c r="E4" s="55">
        <v>535</v>
      </c>
      <c r="F4" s="58">
        <v>235</v>
      </c>
      <c r="G4" s="58">
        <v>175</v>
      </c>
      <c r="H4" s="58">
        <v>125</v>
      </c>
      <c r="I4" s="51">
        <v>355</v>
      </c>
      <c r="J4" s="32">
        <v>170</v>
      </c>
      <c r="K4" s="32">
        <v>40</v>
      </c>
      <c r="L4" s="32">
        <v>145</v>
      </c>
      <c r="M4" s="35">
        <v>60</v>
      </c>
      <c r="N4" s="35">
        <v>45</v>
      </c>
      <c r="O4" s="35">
        <v>0</v>
      </c>
      <c r="P4" s="35">
        <v>40</v>
      </c>
      <c r="Q4" s="50">
        <v>585</v>
      </c>
      <c r="R4" s="61">
        <v>228</v>
      </c>
      <c r="S4" s="61">
        <v>145</v>
      </c>
      <c r="T4" s="61">
        <v>87</v>
      </c>
      <c r="U4" s="61">
        <v>125</v>
      </c>
      <c r="V4" s="48">
        <v>520</v>
      </c>
      <c r="W4" s="30">
        <v>65</v>
      </c>
      <c r="X4" s="30">
        <v>125</v>
      </c>
      <c r="Y4" s="30">
        <v>175</v>
      </c>
      <c r="Z4" s="30">
        <v>155</v>
      </c>
    </row>
    <row r="5" spans="2:26" x14ac:dyDescent="0.3">
      <c r="B5" s="28" t="s">
        <v>25</v>
      </c>
      <c r="C5" s="28">
        <v>1763</v>
      </c>
      <c r="D5" s="29">
        <v>0.69409448818897601</v>
      </c>
      <c r="E5" s="55">
        <v>492</v>
      </c>
      <c r="F5" s="58">
        <v>185</v>
      </c>
      <c r="G5" s="58">
        <v>190</v>
      </c>
      <c r="H5" s="58">
        <v>117</v>
      </c>
      <c r="I5" s="51">
        <v>335</v>
      </c>
      <c r="J5" s="32">
        <v>75</v>
      </c>
      <c r="K5" s="32">
        <v>80</v>
      </c>
      <c r="L5" s="32">
        <v>180</v>
      </c>
      <c r="M5" s="35">
        <v>60</v>
      </c>
      <c r="N5" s="35">
        <v>60</v>
      </c>
      <c r="O5" s="35">
        <v>60</v>
      </c>
      <c r="P5" s="35">
        <v>0</v>
      </c>
      <c r="Q5" s="50">
        <v>540</v>
      </c>
      <c r="R5" s="61">
        <v>218</v>
      </c>
      <c r="S5" s="61">
        <v>135</v>
      </c>
      <c r="T5" s="61">
        <v>87</v>
      </c>
      <c r="U5" s="61">
        <v>100</v>
      </c>
      <c r="V5" s="48">
        <v>396</v>
      </c>
      <c r="W5" s="30">
        <v>60</v>
      </c>
      <c r="X5" s="30">
        <v>77</v>
      </c>
      <c r="Y5" s="30">
        <v>159</v>
      </c>
      <c r="Z5" s="30">
        <v>100</v>
      </c>
    </row>
    <row r="6" spans="2:26" x14ac:dyDescent="0.3">
      <c r="B6" s="28" t="s">
        <v>26</v>
      </c>
      <c r="C6" s="28">
        <v>1948</v>
      </c>
      <c r="D6" s="29">
        <v>0.766929133858268</v>
      </c>
      <c r="E6" s="55">
        <v>557</v>
      </c>
      <c r="F6" s="58">
        <v>235</v>
      </c>
      <c r="G6" s="58">
        <v>170</v>
      </c>
      <c r="H6" s="58">
        <v>152</v>
      </c>
      <c r="I6" s="51">
        <v>440</v>
      </c>
      <c r="J6" s="32">
        <v>110</v>
      </c>
      <c r="K6" s="32">
        <v>110</v>
      </c>
      <c r="L6" s="32">
        <v>220</v>
      </c>
      <c r="M6" s="35">
        <v>60</v>
      </c>
      <c r="N6" s="35">
        <v>60</v>
      </c>
      <c r="O6" s="35">
        <v>60</v>
      </c>
      <c r="P6" s="35">
        <v>40</v>
      </c>
      <c r="Q6" s="50">
        <v>552</v>
      </c>
      <c r="R6" s="61">
        <v>222</v>
      </c>
      <c r="S6" s="61">
        <v>145</v>
      </c>
      <c r="T6" s="61">
        <v>55</v>
      </c>
      <c r="U6" s="61">
        <v>130</v>
      </c>
      <c r="V6" s="48">
        <v>399</v>
      </c>
      <c r="W6" s="30">
        <v>81</v>
      </c>
      <c r="X6" s="30">
        <v>135</v>
      </c>
      <c r="Y6" s="30">
        <v>73</v>
      </c>
      <c r="Z6" s="30">
        <v>110</v>
      </c>
    </row>
    <row r="7" spans="2:26" x14ac:dyDescent="0.3">
      <c r="B7" s="28" t="s">
        <v>27</v>
      </c>
      <c r="C7" s="28">
        <v>2378</v>
      </c>
      <c r="D7" s="29">
        <v>0.93622047244094497</v>
      </c>
      <c r="E7" s="55">
        <v>635</v>
      </c>
      <c r="F7" s="58">
        <v>275</v>
      </c>
      <c r="G7" s="58">
        <v>190</v>
      </c>
      <c r="H7" s="58">
        <v>170</v>
      </c>
      <c r="I7" s="51">
        <v>600</v>
      </c>
      <c r="J7" s="32">
        <v>170</v>
      </c>
      <c r="K7" s="32">
        <v>110</v>
      </c>
      <c r="L7" s="32">
        <v>320</v>
      </c>
      <c r="M7" s="35">
        <v>80</v>
      </c>
      <c r="N7" s="35">
        <v>80</v>
      </c>
      <c r="O7" s="35">
        <v>80</v>
      </c>
      <c r="P7" s="35">
        <v>80</v>
      </c>
      <c r="Q7" s="50">
        <v>610</v>
      </c>
      <c r="R7" s="61">
        <v>248</v>
      </c>
      <c r="S7" s="61">
        <v>145</v>
      </c>
      <c r="T7" s="61">
        <v>87</v>
      </c>
      <c r="U7" s="61">
        <v>130</v>
      </c>
      <c r="V7" s="48">
        <v>533</v>
      </c>
      <c r="W7" s="30">
        <v>80</v>
      </c>
      <c r="X7" s="30">
        <v>150</v>
      </c>
      <c r="Y7" s="30">
        <v>168</v>
      </c>
      <c r="Z7" s="30">
        <v>135</v>
      </c>
    </row>
    <row r="8" spans="2:26" x14ac:dyDescent="0.3">
      <c r="B8" s="28" t="s">
        <v>28</v>
      </c>
      <c r="C8" s="28">
        <v>2232</v>
      </c>
      <c r="D8" s="29">
        <v>0.87874015748031498</v>
      </c>
      <c r="E8" s="55">
        <v>605</v>
      </c>
      <c r="F8" s="58">
        <v>260</v>
      </c>
      <c r="G8" s="58">
        <v>170</v>
      </c>
      <c r="H8" s="58">
        <v>175</v>
      </c>
      <c r="I8" s="51">
        <v>600</v>
      </c>
      <c r="J8" s="32">
        <v>170</v>
      </c>
      <c r="K8" s="32">
        <v>110</v>
      </c>
      <c r="L8" s="32">
        <v>320</v>
      </c>
      <c r="M8" s="35">
        <v>80</v>
      </c>
      <c r="N8" s="35">
        <v>80</v>
      </c>
      <c r="O8" s="35">
        <v>80</v>
      </c>
      <c r="P8" s="35">
        <v>80</v>
      </c>
      <c r="Q8" s="50">
        <v>454</v>
      </c>
      <c r="R8" s="61">
        <v>174</v>
      </c>
      <c r="S8" s="61">
        <v>60</v>
      </c>
      <c r="T8" s="61">
        <v>90</v>
      </c>
      <c r="U8" s="61">
        <v>130</v>
      </c>
      <c r="V8" s="48">
        <v>573</v>
      </c>
      <c r="W8" s="30">
        <v>98</v>
      </c>
      <c r="X8" s="30">
        <v>140</v>
      </c>
      <c r="Y8" s="30">
        <v>180</v>
      </c>
      <c r="Z8" s="30">
        <v>155</v>
      </c>
    </row>
    <row r="9" spans="2:26" x14ac:dyDescent="0.3">
      <c r="B9" s="28" t="s">
        <v>29</v>
      </c>
      <c r="C9" s="28">
        <v>2074</v>
      </c>
      <c r="D9" s="29">
        <v>0.81653543307086596</v>
      </c>
      <c r="E9" s="55">
        <v>562</v>
      </c>
      <c r="F9" s="58">
        <v>255</v>
      </c>
      <c r="G9" s="58">
        <v>165</v>
      </c>
      <c r="H9" s="58">
        <v>142</v>
      </c>
      <c r="I9" s="51">
        <v>405</v>
      </c>
      <c r="J9" s="32">
        <v>135</v>
      </c>
      <c r="K9" s="32">
        <v>100</v>
      </c>
      <c r="L9" s="32">
        <v>170</v>
      </c>
      <c r="M9" s="35">
        <v>60</v>
      </c>
      <c r="N9" s="35">
        <v>45</v>
      </c>
      <c r="O9" s="35">
        <v>45</v>
      </c>
      <c r="P9" s="35">
        <v>20</v>
      </c>
      <c r="Q9" s="50">
        <v>546</v>
      </c>
      <c r="R9" s="61">
        <v>194</v>
      </c>
      <c r="S9" s="61">
        <v>145</v>
      </c>
      <c r="T9" s="61">
        <v>77</v>
      </c>
      <c r="U9" s="61">
        <v>130</v>
      </c>
      <c r="V9" s="48">
        <v>561</v>
      </c>
      <c r="W9" s="30">
        <v>93</v>
      </c>
      <c r="X9" s="30">
        <v>150</v>
      </c>
      <c r="Y9" s="30">
        <v>168</v>
      </c>
      <c r="Z9" s="30">
        <v>150</v>
      </c>
    </row>
    <row r="10" spans="2:26" x14ac:dyDescent="0.3">
      <c r="B10" s="28" t="s">
        <v>30</v>
      </c>
      <c r="C10" s="28">
        <v>2249</v>
      </c>
      <c r="D10" s="29">
        <v>0.88543307086614198</v>
      </c>
      <c r="E10" s="55">
        <v>597</v>
      </c>
      <c r="F10" s="58">
        <v>275</v>
      </c>
      <c r="G10" s="58">
        <v>150</v>
      </c>
      <c r="H10" s="58">
        <v>172</v>
      </c>
      <c r="I10" s="51">
        <v>525</v>
      </c>
      <c r="J10" s="32">
        <v>145</v>
      </c>
      <c r="K10" s="32">
        <v>100</v>
      </c>
      <c r="L10" s="32">
        <v>280</v>
      </c>
      <c r="M10" s="35">
        <v>80</v>
      </c>
      <c r="N10" s="35">
        <v>60</v>
      </c>
      <c r="O10" s="35">
        <v>60</v>
      </c>
      <c r="P10" s="35">
        <v>80</v>
      </c>
      <c r="Q10" s="50">
        <v>582</v>
      </c>
      <c r="R10" s="61">
        <v>200</v>
      </c>
      <c r="S10" s="61">
        <v>145</v>
      </c>
      <c r="T10" s="61">
        <v>97</v>
      </c>
      <c r="U10" s="61">
        <v>140</v>
      </c>
      <c r="V10" s="48">
        <v>545</v>
      </c>
      <c r="W10" s="30">
        <v>115</v>
      </c>
      <c r="X10" s="30">
        <v>140</v>
      </c>
      <c r="Y10" s="30">
        <v>150</v>
      </c>
      <c r="Z10" s="30">
        <v>140</v>
      </c>
    </row>
    <row r="11" spans="2:26" x14ac:dyDescent="0.3">
      <c r="B11" s="28" t="s">
        <v>31</v>
      </c>
      <c r="C11" s="28">
        <v>2351</v>
      </c>
      <c r="D11" s="29">
        <v>0.92559055118110201</v>
      </c>
      <c r="E11" s="55">
        <v>612</v>
      </c>
      <c r="F11" s="58">
        <v>275</v>
      </c>
      <c r="G11" s="58">
        <v>170</v>
      </c>
      <c r="H11" s="58">
        <v>167</v>
      </c>
      <c r="I11" s="51">
        <v>600</v>
      </c>
      <c r="J11" s="32">
        <v>170</v>
      </c>
      <c r="K11" s="32">
        <v>110</v>
      </c>
      <c r="L11" s="32">
        <v>320</v>
      </c>
      <c r="M11" s="35">
        <v>80</v>
      </c>
      <c r="N11" s="35">
        <v>80</v>
      </c>
      <c r="O11" s="35">
        <v>80</v>
      </c>
      <c r="P11" s="35">
        <v>80</v>
      </c>
      <c r="Q11" s="50">
        <v>609</v>
      </c>
      <c r="R11" s="61">
        <v>252</v>
      </c>
      <c r="S11" s="61">
        <v>145</v>
      </c>
      <c r="T11" s="61">
        <v>72</v>
      </c>
      <c r="U11" s="61">
        <v>140</v>
      </c>
      <c r="V11" s="48">
        <v>530</v>
      </c>
      <c r="W11" s="30">
        <v>100</v>
      </c>
      <c r="X11" s="30">
        <v>135</v>
      </c>
      <c r="Y11" s="30">
        <v>170</v>
      </c>
      <c r="Z11" s="30">
        <v>125</v>
      </c>
    </row>
    <row r="12" spans="2:26" x14ac:dyDescent="0.3">
      <c r="B12" s="28" t="s">
        <v>32</v>
      </c>
      <c r="C12" s="28">
        <v>2328</v>
      </c>
      <c r="D12" s="29">
        <v>0.91653543307086605</v>
      </c>
      <c r="E12" s="55">
        <v>632</v>
      </c>
      <c r="F12" s="58">
        <v>275</v>
      </c>
      <c r="G12" s="58">
        <v>185</v>
      </c>
      <c r="H12" s="58">
        <v>172</v>
      </c>
      <c r="I12" s="51">
        <v>560</v>
      </c>
      <c r="J12" s="32">
        <v>170</v>
      </c>
      <c r="K12" s="32">
        <v>110</v>
      </c>
      <c r="L12" s="32">
        <v>280</v>
      </c>
      <c r="M12" s="35">
        <v>80</v>
      </c>
      <c r="N12" s="35">
        <v>60</v>
      </c>
      <c r="O12" s="35">
        <v>60</v>
      </c>
      <c r="P12" s="35">
        <v>80</v>
      </c>
      <c r="Q12" s="50">
        <v>591</v>
      </c>
      <c r="R12" s="61">
        <v>242</v>
      </c>
      <c r="S12" s="61">
        <v>145</v>
      </c>
      <c r="T12" s="61">
        <v>64</v>
      </c>
      <c r="U12" s="61">
        <v>140</v>
      </c>
      <c r="V12" s="48">
        <v>545</v>
      </c>
      <c r="W12" s="30">
        <v>118</v>
      </c>
      <c r="X12" s="30">
        <v>150</v>
      </c>
      <c r="Y12" s="30">
        <v>157</v>
      </c>
      <c r="Z12" s="30">
        <v>120</v>
      </c>
    </row>
    <row r="13" spans="2:26" x14ac:dyDescent="0.3">
      <c r="B13" s="28" t="s">
        <v>33</v>
      </c>
      <c r="C13" s="28">
        <v>2056</v>
      </c>
      <c r="D13" s="29">
        <v>0.80944881889763798</v>
      </c>
      <c r="E13" s="55">
        <v>532</v>
      </c>
      <c r="F13" s="58">
        <v>235</v>
      </c>
      <c r="G13" s="58">
        <v>165</v>
      </c>
      <c r="H13" s="58">
        <v>132</v>
      </c>
      <c r="I13" s="51">
        <v>360</v>
      </c>
      <c r="J13" s="32">
        <v>95</v>
      </c>
      <c r="K13" s="32">
        <v>100</v>
      </c>
      <c r="L13" s="32">
        <v>165</v>
      </c>
      <c r="M13" s="35">
        <v>60</v>
      </c>
      <c r="N13" s="35">
        <v>60</v>
      </c>
      <c r="O13" s="35">
        <v>45</v>
      </c>
      <c r="P13" s="35">
        <v>0</v>
      </c>
      <c r="Q13" s="50">
        <v>594</v>
      </c>
      <c r="R13" s="61">
        <v>222</v>
      </c>
      <c r="S13" s="61">
        <v>145</v>
      </c>
      <c r="T13" s="61">
        <v>97</v>
      </c>
      <c r="U13" s="61">
        <v>130</v>
      </c>
      <c r="V13" s="48">
        <v>570</v>
      </c>
      <c r="W13" s="30">
        <v>100</v>
      </c>
      <c r="X13" s="30">
        <v>140</v>
      </c>
      <c r="Y13" s="30">
        <v>180</v>
      </c>
      <c r="Z13" s="30">
        <v>150</v>
      </c>
    </row>
    <row r="14" spans="2:26" x14ac:dyDescent="0.3">
      <c r="B14" s="28" t="s">
        <v>34</v>
      </c>
      <c r="C14" s="28">
        <v>2469</v>
      </c>
      <c r="D14" s="29">
        <v>0.97204724409448795</v>
      </c>
      <c r="E14" s="55">
        <v>617</v>
      </c>
      <c r="F14" s="58">
        <v>270</v>
      </c>
      <c r="G14" s="58">
        <v>175</v>
      </c>
      <c r="H14" s="58">
        <v>172</v>
      </c>
      <c r="I14" s="51">
        <v>600</v>
      </c>
      <c r="J14" s="32">
        <v>170</v>
      </c>
      <c r="K14" s="32">
        <v>110</v>
      </c>
      <c r="L14" s="32">
        <v>320</v>
      </c>
      <c r="M14" s="35">
        <v>80</v>
      </c>
      <c r="N14" s="35">
        <v>80</v>
      </c>
      <c r="O14" s="35">
        <v>80</v>
      </c>
      <c r="P14" s="35">
        <v>80</v>
      </c>
      <c r="Q14" s="50">
        <v>647</v>
      </c>
      <c r="R14" s="61">
        <v>262</v>
      </c>
      <c r="S14" s="61">
        <v>145</v>
      </c>
      <c r="T14" s="61">
        <v>100</v>
      </c>
      <c r="U14" s="61">
        <v>140</v>
      </c>
      <c r="V14" s="48">
        <v>605</v>
      </c>
      <c r="W14" s="30">
        <v>120</v>
      </c>
      <c r="X14" s="30">
        <v>150</v>
      </c>
      <c r="Y14" s="30">
        <v>180</v>
      </c>
      <c r="Z14" s="30">
        <v>155</v>
      </c>
    </row>
    <row r="15" spans="2:26" x14ac:dyDescent="0.3">
      <c r="B15" s="28" t="s">
        <v>35</v>
      </c>
      <c r="C15" s="28">
        <v>1610</v>
      </c>
      <c r="D15" s="29">
        <v>0.63</v>
      </c>
      <c r="E15" s="55">
        <v>587</v>
      </c>
      <c r="F15" s="58">
        <v>250</v>
      </c>
      <c r="G15" s="58">
        <v>185</v>
      </c>
      <c r="H15" s="58">
        <v>152</v>
      </c>
      <c r="I15" s="51">
        <v>70</v>
      </c>
      <c r="J15" s="32">
        <v>55</v>
      </c>
      <c r="K15" s="32">
        <v>0</v>
      </c>
      <c r="L15" s="32">
        <v>15</v>
      </c>
      <c r="M15" s="35">
        <v>0</v>
      </c>
      <c r="N15" s="35">
        <v>15</v>
      </c>
      <c r="O15" s="35">
        <v>0</v>
      </c>
      <c r="P15" s="35">
        <v>0</v>
      </c>
      <c r="Q15" s="50">
        <v>502</v>
      </c>
      <c r="R15" s="61">
        <v>170</v>
      </c>
      <c r="S15" s="61">
        <v>125</v>
      </c>
      <c r="T15" s="61">
        <v>87</v>
      </c>
      <c r="U15" s="61">
        <v>120</v>
      </c>
      <c r="V15" s="48">
        <v>451</v>
      </c>
      <c r="W15" s="30">
        <v>98</v>
      </c>
      <c r="X15" s="30">
        <v>120</v>
      </c>
      <c r="Y15" s="30">
        <v>128</v>
      </c>
      <c r="Z15" s="30">
        <v>105</v>
      </c>
    </row>
    <row r="16" spans="2:26" x14ac:dyDescent="0.3">
      <c r="B16" s="28" t="s">
        <v>36</v>
      </c>
      <c r="C16" s="28">
        <v>1838</v>
      </c>
      <c r="D16" s="29">
        <v>0.72</v>
      </c>
      <c r="E16" s="55">
        <v>497</v>
      </c>
      <c r="F16" s="58">
        <v>215</v>
      </c>
      <c r="G16" s="58">
        <v>145</v>
      </c>
      <c r="H16" s="58">
        <v>137</v>
      </c>
      <c r="I16" s="51">
        <v>315</v>
      </c>
      <c r="J16" s="32">
        <v>150</v>
      </c>
      <c r="K16" s="32">
        <v>40</v>
      </c>
      <c r="L16" s="32">
        <v>125</v>
      </c>
      <c r="M16" s="35">
        <v>45</v>
      </c>
      <c r="N16" s="35">
        <v>50</v>
      </c>
      <c r="O16" s="35">
        <v>30</v>
      </c>
      <c r="P16" s="35">
        <v>0</v>
      </c>
      <c r="Q16" s="50">
        <v>529</v>
      </c>
      <c r="R16" s="61">
        <v>238</v>
      </c>
      <c r="S16" s="61">
        <v>105</v>
      </c>
      <c r="T16" s="61">
        <v>66</v>
      </c>
      <c r="U16" s="61">
        <v>120</v>
      </c>
      <c r="V16" s="48">
        <v>497</v>
      </c>
      <c r="W16" s="30">
        <v>60</v>
      </c>
      <c r="X16" s="30">
        <v>160</v>
      </c>
      <c r="Y16" s="30">
        <v>147</v>
      </c>
      <c r="Z16" s="30">
        <v>130</v>
      </c>
    </row>
    <row r="17" spans="2:26" x14ac:dyDescent="0.3">
      <c r="B17" s="28" t="s">
        <v>37</v>
      </c>
      <c r="C17" s="28">
        <v>1895</v>
      </c>
      <c r="D17" s="29">
        <v>0.74606299212598426</v>
      </c>
      <c r="E17" s="55">
        <v>555</v>
      </c>
      <c r="F17" s="58">
        <v>250</v>
      </c>
      <c r="G17" s="58">
        <v>160</v>
      </c>
      <c r="H17" s="58">
        <v>145</v>
      </c>
      <c r="I17" s="51">
        <v>475</v>
      </c>
      <c r="J17" s="32">
        <v>140</v>
      </c>
      <c r="K17" s="32">
        <v>110</v>
      </c>
      <c r="L17" s="32">
        <v>225</v>
      </c>
      <c r="M17" s="35">
        <v>60</v>
      </c>
      <c r="N17" s="35">
        <v>60</v>
      </c>
      <c r="O17" s="35">
        <v>45</v>
      </c>
      <c r="P17" s="35">
        <v>60</v>
      </c>
      <c r="Q17" s="50">
        <v>440</v>
      </c>
      <c r="R17" s="61">
        <v>180</v>
      </c>
      <c r="S17" s="61">
        <v>130</v>
      </c>
      <c r="T17" s="61">
        <v>40</v>
      </c>
      <c r="U17" s="61">
        <v>90</v>
      </c>
      <c r="V17" s="48">
        <v>425</v>
      </c>
      <c r="W17" s="30">
        <v>60</v>
      </c>
      <c r="X17" s="30">
        <v>125</v>
      </c>
      <c r="Y17" s="30">
        <v>170</v>
      </c>
      <c r="Z17" s="30">
        <v>70</v>
      </c>
    </row>
    <row r="18" spans="2:26" x14ac:dyDescent="0.3">
      <c r="B18" s="28" t="s">
        <v>38</v>
      </c>
      <c r="C18" s="28">
        <v>2401</v>
      </c>
      <c r="D18" s="29">
        <v>0.94527559055118104</v>
      </c>
      <c r="E18" s="55">
        <v>632</v>
      </c>
      <c r="F18" s="58">
        <v>275</v>
      </c>
      <c r="G18" s="58">
        <v>185</v>
      </c>
      <c r="H18" s="58">
        <v>172</v>
      </c>
      <c r="I18" s="51">
        <v>600</v>
      </c>
      <c r="J18" s="32">
        <v>170</v>
      </c>
      <c r="K18" s="32">
        <v>110</v>
      </c>
      <c r="L18" s="32">
        <v>320</v>
      </c>
      <c r="M18" s="35">
        <v>80</v>
      </c>
      <c r="N18" s="35">
        <v>80</v>
      </c>
      <c r="O18" s="35">
        <v>80</v>
      </c>
      <c r="P18" s="35">
        <v>80</v>
      </c>
      <c r="Q18" s="50">
        <v>630</v>
      </c>
      <c r="R18" s="61">
        <v>258</v>
      </c>
      <c r="S18" s="61">
        <v>145</v>
      </c>
      <c r="T18" s="61">
        <v>87</v>
      </c>
      <c r="U18" s="61">
        <v>140</v>
      </c>
      <c r="V18" s="48">
        <v>539</v>
      </c>
      <c r="W18" s="30">
        <v>98</v>
      </c>
      <c r="X18" s="30">
        <v>142</v>
      </c>
      <c r="Y18" s="30">
        <v>154</v>
      </c>
      <c r="Z18" s="30">
        <v>145</v>
      </c>
    </row>
    <row r="19" spans="2:26" x14ac:dyDescent="0.3">
      <c r="B19" s="28" t="s">
        <v>39</v>
      </c>
      <c r="C19" s="28">
        <v>2320</v>
      </c>
      <c r="D19" s="29">
        <v>0.91338582677165403</v>
      </c>
      <c r="E19" s="55">
        <v>630</v>
      </c>
      <c r="F19" s="58">
        <v>275</v>
      </c>
      <c r="G19" s="58">
        <v>180</v>
      </c>
      <c r="H19" s="58">
        <v>175</v>
      </c>
      <c r="I19" s="51">
        <v>540</v>
      </c>
      <c r="J19" s="32">
        <v>150</v>
      </c>
      <c r="K19" s="32">
        <v>110</v>
      </c>
      <c r="L19" s="32">
        <v>280</v>
      </c>
      <c r="M19" s="35">
        <v>80</v>
      </c>
      <c r="N19" s="35">
        <v>60</v>
      </c>
      <c r="O19" s="35">
        <v>60</v>
      </c>
      <c r="P19" s="35">
        <v>80</v>
      </c>
      <c r="Q19" s="50">
        <v>604</v>
      </c>
      <c r="R19" s="61">
        <v>242</v>
      </c>
      <c r="S19" s="61">
        <v>145</v>
      </c>
      <c r="T19" s="61">
        <v>97</v>
      </c>
      <c r="U19" s="61">
        <v>120</v>
      </c>
      <c r="V19" s="48">
        <v>546</v>
      </c>
      <c r="W19" s="30">
        <v>90</v>
      </c>
      <c r="X19" s="30">
        <v>152</v>
      </c>
      <c r="Y19" s="30">
        <v>169</v>
      </c>
      <c r="Z19" s="30">
        <v>135</v>
      </c>
    </row>
    <row r="20" spans="2:26" x14ac:dyDescent="0.3">
      <c r="B20" s="28" t="s">
        <v>40</v>
      </c>
      <c r="C20" s="28">
        <v>2230</v>
      </c>
      <c r="D20" s="29">
        <v>0.87795275590551203</v>
      </c>
      <c r="E20" s="55">
        <v>595</v>
      </c>
      <c r="F20" s="58">
        <v>250</v>
      </c>
      <c r="G20" s="58">
        <v>185</v>
      </c>
      <c r="H20" s="58">
        <v>160</v>
      </c>
      <c r="I20" s="51">
        <v>495</v>
      </c>
      <c r="J20" s="32">
        <v>170</v>
      </c>
      <c r="K20" s="32">
        <v>100</v>
      </c>
      <c r="L20" s="32">
        <v>225</v>
      </c>
      <c r="M20" s="35">
        <v>60</v>
      </c>
      <c r="N20" s="35">
        <v>45</v>
      </c>
      <c r="O20" s="35">
        <v>60</v>
      </c>
      <c r="P20" s="35">
        <v>60</v>
      </c>
      <c r="Q20" s="50">
        <v>599</v>
      </c>
      <c r="R20" s="61">
        <v>262</v>
      </c>
      <c r="S20" s="61">
        <v>135</v>
      </c>
      <c r="T20" s="61">
        <v>77</v>
      </c>
      <c r="U20" s="61">
        <v>125</v>
      </c>
      <c r="V20" s="48">
        <v>541</v>
      </c>
      <c r="W20" s="30">
        <v>111</v>
      </c>
      <c r="X20" s="30">
        <v>140</v>
      </c>
      <c r="Y20" s="30">
        <v>160</v>
      </c>
      <c r="Z20" s="30">
        <v>130</v>
      </c>
    </row>
    <row r="21" spans="2:26" x14ac:dyDescent="0.3">
      <c r="B21" s="28" t="s">
        <v>41</v>
      </c>
      <c r="C21" s="28">
        <v>1824</v>
      </c>
      <c r="D21" s="29">
        <v>0.71811023622047199</v>
      </c>
      <c r="E21" s="55">
        <v>397</v>
      </c>
      <c r="F21" s="58">
        <v>150</v>
      </c>
      <c r="G21" s="58">
        <v>125</v>
      </c>
      <c r="H21" s="58">
        <v>122</v>
      </c>
      <c r="I21" s="51">
        <v>355</v>
      </c>
      <c r="J21" s="32">
        <v>80</v>
      </c>
      <c r="K21" s="32">
        <v>100</v>
      </c>
      <c r="L21" s="32">
        <v>175</v>
      </c>
      <c r="M21" s="35">
        <v>45</v>
      </c>
      <c r="N21" s="35">
        <v>45</v>
      </c>
      <c r="O21" s="35">
        <v>45</v>
      </c>
      <c r="P21" s="35">
        <v>40</v>
      </c>
      <c r="Q21" s="50">
        <v>594</v>
      </c>
      <c r="R21" s="61">
        <v>242</v>
      </c>
      <c r="S21" s="61">
        <v>145</v>
      </c>
      <c r="T21" s="61">
        <v>87</v>
      </c>
      <c r="U21" s="61">
        <v>120</v>
      </c>
      <c r="V21" s="48">
        <v>478</v>
      </c>
      <c r="W21" s="30">
        <v>91</v>
      </c>
      <c r="X21" s="30">
        <v>135</v>
      </c>
      <c r="Y21" s="30">
        <v>132</v>
      </c>
      <c r="Z21" s="30">
        <v>120</v>
      </c>
    </row>
    <row r="22" spans="2:26" x14ac:dyDescent="0.3">
      <c r="B22" s="28" t="s">
        <v>42</v>
      </c>
      <c r="C22" s="28">
        <v>1435</v>
      </c>
      <c r="D22" s="29">
        <v>0.56496062992125995</v>
      </c>
      <c r="E22" s="55">
        <v>480</v>
      </c>
      <c r="F22" s="58">
        <v>240</v>
      </c>
      <c r="G22" s="58">
        <v>140</v>
      </c>
      <c r="H22" s="58">
        <v>100</v>
      </c>
      <c r="I22" s="51">
        <v>145</v>
      </c>
      <c r="J22" s="32">
        <v>100</v>
      </c>
      <c r="K22" s="32">
        <v>0</v>
      </c>
      <c r="L22" s="32">
        <v>45</v>
      </c>
      <c r="M22" s="35">
        <v>0</v>
      </c>
      <c r="N22" s="35">
        <v>15</v>
      </c>
      <c r="O22" s="35">
        <v>30</v>
      </c>
      <c r="P22" s="35">
        <v>0</v>
      </c>
      <c r="Q22" s="50">
        <v>395</v>
      </c>
      <c r="R22" s="61">
        <v>178</v>
      </c>
      <c r="S22" s="61">
        <v>105</v>
      </c>
      <c r="T22" s="61">
        <v>42</v>
      </c>
      <c r="U22" s="61">
        <v>70</v>
      </c>
      <c r="V22" s="48">
        <v>415</v>
      </c>
      <c r="W22" s="30">
        <v>80</v>
      </c>
      <c r="X22" s="30">
        <v>120</v>
      </c>
      <c r="Y22" s="30">
        <v>110</v>
      </c>
      <c r="Z22" s="30">
        <v>105</v>
      </c>
    </row>
    <row r="23" spans="2:26" x14ac:dyDescent="0.3">
      <c r="B23" s="28" t="s">
        <v>43</v>
      </c>
      <c r="C23" s="28">
        <v>1077</v>
      </c>
      <c r="D23" s="29">
        <v>0.42</v>
      </c>
      <c r="E23" s="55">
        <v>347</v>
      </c>
      <c r="F23" s="58">
        <v>210</v>
      </c>
      <c r="G23" s="58">
        <v>70</v>
      </c>
      <c r="H23" s="58">
        <v>67</v>
      </c>
      <c r="I23" s="51">
        <v>110</v>
      </c>
      <c r="J23" s="32">
        <v>15</v>
      </c>
      <c r="K23" s="32">
        <v>80</v>
      </c>
      <c r="L23" s="32">
        <v>15</v>
      </c>
      <c r="M23" s="35">
        <v>0</v>
      </c>
      <c r="N23" s="35">
        <v>0</v>
      </c>
      <c r="O23" s="35">
        <v>15</v>
      </c>
      <c r="P23" s="35">
        <v>0</v>
      </c>
      <c r="Q23" s="50">
        <v>307</v>
      </c>
      <c r="R23" s="61">
        <v>162</v>
      </c>
      <c r="S23" s="61">
        <v>80</v>
      </c>
      <c r="T23" s="61">
        <v>40</v>
      </c>
      <c r="U23" s="61">
        <v>25</v>
      </c>
      <c r="V23" s="48">
        <v>313</v>
      </c>
      <c r="W23" s="30">
        <v>60</v>
      </c>
      <c r="X23" s="30">
        <v>70</v>
      </c>
      <c r="Y23" s="30">
        <v>78</v>
      </c>
      <c r="Z23" s="30">
        <v>105</v>
      </c>
    </row>
    <row r="24" spans="2:26" x14ac:dyDescent="0.3">
      <c r="B24" s="28" t="s">
        <v>44</v>
      </c>
      <c r="C24" s="28">
        <v>2061</v>
      </c>
      <c r="D24" s="29">
        <v>0.81</v>
      </c>
      <c r="E24" s="55">
        <v>495</v>
      </c>
      <c r="F24" s="58">
        <v>195</v>
      </c>
      <c r="G24" s="58">
        <v>170</v>
      </c>
      <c r="H24" s="58">
        <v>130</v>
      </c>
      <c r="I24" s="51">
        <v>440</v>
      </c>
      <c r="J24" s="32">
        <v>150</v>
      </c>
      <c r="K24" s="32">
        <v>60</v>
      </c>
      <c r="L24" s="32">
        <v>230</v>
      </c>
      <c r="M24" s="35">
        <v>60</v>
      </c>
      <c r="N24" s="35">
        <v>30</v>
      </c>
      <c r="O24" s="35">
        <v>60</v>
      </c>
      <c r="P24" s="35">
        <v>80</v>
      </c>
      <c r="Q24" s="50">
        <v>564</v>
      </c>
      <c r="R24" s="61">
        <v>222</v>
      </c>
      <c r="S24" s="61">
        <v>135</v>
      </c>
      <c r="T24" s="61">
        <v>77</v>
      </c>
      <c r="U24" s="61">
        <v>130</v>
      </c>
      <c r="V24" s="48">
        <v>562</v>
      </c>
      <c r="W24" s="30">
        <v>98</v>
      </c>
      <c r="X24" s="30">
        <v>140</v>
      </c>
      <c r="Y24" s="30">
        <v>174</v>
      </c>
      <c r="Z24" s="30">
        <v>150</v>
      </c>
    </row>
    <row r="25" spans="2:26" x14ac:dyDescent="0.3">
      <c r="B25" s="28" t="s">
        <v>45</v>
      </c>
      <c r="C25" s="28">
        <v>2416</v>
      </c>
      <c r="D25" s="29">
        <v>0.95118110236220499</v>
      </c>
      <c r="E25" s="55">
        <v>632</v>
      </c>
      <c r="F25" s="58">
        <v>275</v>
      </c>
      <c r="G25" s="58">
        <v>185</v>
      </c>
      <c r="H25" s="58">
        <v>172</v>
      </c>
      <c r="I25" s="51">
        <v>560</v>
      </c>
      <c r="J25" s="32">
        <v>170</v>
      </c>
      <c r="K25" s="32">
        <v>110</v>
      </c>
      <c r="L25" s="32">
        <v>280</v>
      </c>
      <c r="M25" s="35">
        <v>80</v>
      </c>
      <c r="N25" s="35">
        <v>60</v>
      </c>
      <c r="O25" s="35">
        <v>80</v>
      </c>
      <c r="P25" s="35">
        <v>60</v>
      </c>
      <c r="Q25" s="50">
        <v>644</v>
      </c>
      <c r="R25" s="61">
        <v>262</v>
      </c>
      <c r="S25" s="61">
        <v>145</v>
      </c>
      <c r="T25" s="61">
        <v>97</v>
      </c>
      <c r="U25" s="61">
        <v>140</v>
      </c>
      <c r="V25" s="48">
        <v>580</v>
      </c>
      <c r="W25" s="30">
        <v>120</v>
      </c>
      <c r="X25" s="30">
        <v>160</v>
      </c>
      <c r="Y25" s="30">
        <v>180</v>
      </c>
      <c r="Z25" s="30">
        <v>120</v>
      </c>
    </row>
    <row r="26" spans="2:26" x14ac:dyDescent="0.3">
      <c r="B26" s="28" t="s">
        <v>46</v>
      </c>
      <c r="C26" s="28">
        <v>1919</v>
      </c>
      <c r="D26" s="29">
        <v>0.75551181102362197</v>
      </c>
      <c r="E26" s="55">
        <v>477</v>
      </c>
      <c r="F26" s="58">
        <v>235</v>
      </c>
      <c r="G26" s="58">
        <v>115</v>
      </c>
      <c r="H26" s="58">
        <v>127</v>
      </c>
      <c r="I26" s="51">
        <v>430</v>
      </c>
      <c r="J26" s="32">
        <v>125</v>
      </c>
      <c r="K26" s="32">
        <v>100</v>
      </c>
      <c r="L26" s="32">
        <v>205</v>
      </c>
      <c r="M26" s="35">
        <v>60</v>
      </c>
      <c r="N26" s="35">
        <v>60</v>
      </c>
      <c r="O26" s="35">
        <v>45</v>
      </c>
      <c r="P26" s="35">
        <v>40</v>
      </c>
      <c r="Q26" s="50">
        <v>541</v>
      </c>
      <c r="R26" s="61">
        <v>224</v>
      </c>
      <c r="S26" s="61">
        <v>125</v>
      </c>
      <c r="T26" s="61">
        <v>72</v>
      </c>
      <c r="U26" s="61">
        <v>120</v>
      </c>
      <c r="V26" s="48">
        <v>471</v>
      </c>
      <c r="W26" s="30">
        <v>78</v>
      </c>
      <c r="X26" s="30">
        <v>130</v>
      </c>
      <c r="Y26" s="30">
        <v>150</v>
      </c>
      <c r="Z26" s="30">
        <v>113</v>
      </c>
    </row>
    <row r="27" spans="2:26" x14ac:dyDescent="0.3">
      <c r="B27" s="28" t="s">
        <v>47</v>
      </c>
      <c r="C27" s="28">
        <v>1720</v>
      </c>
      <c r="D27" s="29">
        <v>0.68</v>
      </c>
      <c r="E27" s="55">
        <v>435</v>
      </c>
      <c r="F27" s="58">
        <v>165</v>
      </c>
      <c r="G27" s="58">
        <v>175</v>
      </c>
      <c r="H27" s="58">
        <v>95</v>
      </c>
      <c r="I27" s="51">
        <v>300</v>
      </c>
      <c r="J27" s="32">
        <v>160</v>
      </c>
      <c r="K27" s="32">
        <v>0</v>
      </c>
      <c r="L27" s="32">
        <v>160</v>
      </c>
      <c r="M27" s="35">
        <v>35</v>
      </c>
      <c r="N27" s="35">
        <v>50</v>
      </c>
      <c r="O27" s="35">
        <v>35</v>
      </c>
      <c r="P27" s="35">
        <v>40</v>
      </c>
      <c r="Q27" s="50">
        <v>571</v>
      </c>
      <c r="R27" s="61">
        <v>254</v>
      </c>
      <c r="S27" s="61">
        <v>135</v>
      </c>
      <c r="T27" s="61">
        <v>52</v>
      </c>
      <c r="U27" s="61">
        <v>130</v>
      </c>
      <c r="V27" s="48">
        <v>394</v>
      </c>
      <c r="W27" s="30">
        <v>45</v>
      </c>
      <c r="X27" s="30">
        <v>135</v>
      </c>
      <c r="Y27" s="30">
        <v>114</v>
      </c>
      <c r="Z27" s="30">
        <v>100</v>
      </c>
    </row>
    <row r="28" spans="2:26" x14ac:dyDescent="0.3">
      <c r="B28" s="28" t="s">
        <v>48</v>
      </c>
      <c r="C28" s="28">
        <v>1982</v>
      </c>
      <c r="D28" s="29">
        <v>0.78031496062992101</v>
      </c>
      <c r="E28" s="55">
        <v>572</v>
      </c>
      <c r="F28" s="58">
        <v>245</v>
      </c>
      <c r="G28" s="58">
        <v>160</v>
      </c>
      <c r="H28" s="58">
        <v>167</v>
      </c>
      <c r="I28" s="51">
        <v>510</v>
      </c>
      <c r="J28" s="32">
        <v>170</v>
      </c>
      <c r="K28" s="32">
        <v>100</v>
      </c>
      <c r="L28" s="32">
        <v>240</v>
      </c>
      <c r="M28" s="35">
        <v>60</v>
      </c>
      <c r="N28" s="35">
        <v>60</v>
      </c>
      <c r="O28" s="35">
        <v>60</v>
      </c>
      <c r="P28" s="35">
        <v>60</v>
      </c>
      <c r="Q28" s="50">
        <v>463</v>
      </c>
      <c r="R28" s="61">
        <v>180</v>
      </c>
      <c r="S28" s="61">
        <v>95</v>
      </c>
      <c r="T28" s="61">
        <v>78</v>
      </c>
      <c r="U28" s="61">
        <v>110</v>
      </c>
      <c r="V28" s="48">
        <v>437</v>
      </c>
      <c r="W28" s="30">
        <v>105</v>
      </c>
      <c r="X28" s="30">
        <v>137</v>
      </c>
      <c r="Y28" s="30">
        <v>125</v>
      </c>
      <c r="Z28" s="30">
        <v>70</v>
      </c>
    </row>
    <row r="29" spans="2:26" x14ac:dyDescent="0.3">
      <c r="B29" s="28" t="s">
        <v>49</v>
      </c>
      <c r="C29" s="28">
        <v>2281</v>
      </c>
      <c r="D29" s="29">
        <v>0.9</v>
      </c>
      <c r="E29" s="55">
        <v>615</v>
      </c>
      <c r="F29" s="58">
        <v>260</v>
      </c>
      <c r="G29" s="58">
        <v>190</v>
      </c>
      <c r="H29" s="58">
        <v>165</v>
      </c>
      <c r="I29" s="51">
        <v>455</v>
      </c>
      <c r="J29" s="32">
        <v>115</v>
      </c>
      <c r="K29" s="32">
        <v>100</v>
      </c>
      <c r="L29" s="32">
        <v>240</v>
      </c>
      <c r="M29" s="35">
        <v>80</v>
      </c>
      <c r="N29" s="35">
        <v>60</v>
      </c>
      <c r="O29" s="35">
        <v>80</v>
      </c>
      <c r="P29" s="35">
        <v>20</v>
      </c>
      <c r="Q29" s="50">
        <v>613</v>
      </c>
      <c r="R29" s="61">
        <v>248</v>
      </c>
      <c r="S29" s="61">
        <v>145</v>
      </c>
      <c r="T29" s="61">
        <v>90</v>
      </c>
      <c r="U29" s="61">
        <v>130</v>
      </c>
      <c r="V29" s="48">
        <v>598</v>
      </c>
      <c r="W29" s="30">
        <v>125</v>
      </c>
      <c r="X29" s="30">
        <v>160</v>
      </c>
      <c r="Y29" s="30">
        <v>168</v>
      </c>
      <c r="Z29" s="30">
        <v>145</v>
      </c>
    </row>
    <row r="30" spans="2:26" x14ac:dyDescent="0.3">
      <c r="B30" s="28" t="s">
        <v>50</v>
      </c>
      <c r="C30" s="28">
        <v>1508</v>
      </c>
      <c r="D30" s="29">
        <v>0.59370078740157495</v>
      </c>
      <c r="E30" s="55">
        <v>480</v>
      </c>
      <c r="F30" s="58">
        <v>240</v>
      </c>
      <c r="G30" s="58">
        <v>155</v>
      </c>
      <c r="H30" s="58">
        <v>85</v>
      </c>
      <c r="I30" s="51">
        <v>280</v>
      </c>
      <c r="J30" s="32">
        <v>75</v>
      </c>
      <c r="K30" s="32">
        <v>40</v>
      </c>
      <c r="L30" s="32">
        <v>165</v>
      </c>
      <c r="M30" s="35">
        <v>60</v>
      </c>
      <c r="N30" s="35">
        <v>45</v>
      </c>
      <c r="O30" s="35">
        <v>0</v>
      </c>
      <c r="P30" s="35">
        <v>60</v>
      </c>
      <c r="Q30" s="50">
        <v>300</v>
      </c>
      <c r="R30" s="61">
        <v>170</v>
      </c>
      <c r="S30" s="61">
        <v>35</v>
      </c>
      <c r="T30" s="61">
        <v>20</v>
      </c>
      <c r="U30" s="61">
        <v>75</v>
      </c>
      <c r="V30" s="48">
        <v>448</v>
      </c>
      <c r="W30" s="30">
        <v>75</v>
      </c>
      <c r="X30" s="30">
        <v>145</v>
      </c>
      <c r="Y30" s="30">
        <v>88</v>
      </c>
      <c r="Z30" s="30">
        <v>140</v>
      </c>
    </row>
    <row r="31" spans="2:26" x14ac:dyDescent="0.3">
      <c r="B31" s="28" t="s">
        <v>51</v>
      </c>
      <c r="C31" s="28">
        <v>1807</v>
      </c>
      <c r="D31" s="29">
        <v>0.71141732283464598</v>
      </c>
      <c r="E31" s="56">
        <v>495</v>
      </c>
      <c r="F31" s="58">
        <v>190</v>
      </c>
      <c r="G31" s="58">
        <v>180</v>
      </c>
      <c r="H31" s="58">
        <v>125</v>
      </c>
      <c r="I31" s="51">
        <v>320</v>
      </c>
      <c r="J31" s="32">
        <v>85</v>
      </c>
      <c r="K31" s="32">
        <v>100</v>
      </c>
      <c r="L31" s="32">
        <v>135</v>
      </c>
      <c r="M31" s="35">
        <v>45</v>
      </c>
      <c r="N31" s="35">
        <v>45</v>
      </c>
      <c r="O31" s="35">
        <v>45</v>
      </c>
      <c r="P31" s="35">
        <v>0</v>
      </c>
      <c r="Q31" s="50">
        <v>475</v>
      </c>
      <c r="R31" s="61">
        <v>170</v>
      </c>
      <c r="S31" s="61">
        <v>135</v>
      </c>
      <c r="T31" s="61">
        <v>70</v>
      </c>
      <c r="U31" s="61">
        <v>100</v>
      </c>
      <c r="V31" s="48">
        <v>517</v>
      </c>
      <c r="W31" s="30">
        <v>83</v>
      </c>
      <c r="X31" s="30">
        <v>135</v>
      </c>
      <c r="Y31" s="30">
        <v>174</v>
      </c>
      <c r="Z31" s="30">
        <v>125</v>
      </c>
    </row>
    <row r="32" spans="2:26" x14ac:dyDescent="0.3">
      <c r="B32" s="28" t="s">
        <v>52</v>
      </c>
      <c r="C32" s="28">
        <v>1157</v>
      </c>
      <c r="D32" s="29">
        <v>0.45551181102362198</v>
      </c>
      <c r="E32" s="56">
        <v>412</v>
      </c>
      <c r="F32" s="58">
        <v>205</v>
      </c>
      <c r="G32" s="58">
        <v>115</v>
      </c>
      <c r="H32" s="58">
        <v>92</v>
      </c>
      <c r="I32" s="51">
        <v>60</v>
      </c>
      <c r="J32" s="32">
        <v>15</v>
      </c>
      <c r="K32" s="32">
        <v>0</v>
      </c>
      <c r="L32" s="32">
        <v>45</v>
      </c>
      <c r="M32" s="35">
        <v>30</v>
      </c>
      <c r="N32" s="35">
        <v>15</v>
      </c>
      <c r="O32" s="35">
        <v>0</v>
      </c>
      <c r="P32" s="35">
        <v>0</v>
      </c>
      <c r="Q32" s="50">
        <v>415</v>
      </c>
      <c r="R32" s="61">
        <v>120</v>
      </c>
      <c r="S32" s="61">
        <v>135</v>
      </c>
      <c r="T32" s="61">
        <v>65</v>
      </c>
      <c r="U32" s="61">
        <v>95</v>
      </c>
      <c r="V32" s="48">
        <v>270</v>
      </c>
      <c r="W32" s="30">
        <v>120</v>
      </c>
      <c r="X32" s="30">
        <v>70</v>
      </c>
      <c r="Y32" s="30">
        <v>0</v>
      </c>
      <c r="Z32" s="30">
        <v>80</v>
      </c>
    </row>
    <row r="33" spans="2:26" x14ac:dyDescent="0.3">
      <c r="B33" s="28" t="s">
        <v>53</v>
      </c>
      <c r="C33" s="28">
        <v>2269</v>
      </c>
      <c r="D33" s="29">
        <v>0.89330708661417302</v>
      </c>
      <c r="E33" s="56">
        <v>557</v>
      </c>
      <c r="F33" s="58">
        <v>260</v>
      </c>
      <c r="G33" s="58">
        <v>140</v>
      </c>
      <c r="H33" s="58">
        <v>157</v>
      </c>
      <c r="I33" s="51">
        <v>495</v>
      </c>
      <c r="J33" s="32">
        <v>135</v>
      </c>
      <c r="K33" s="32">
        <v>110</v>
      </c>
      <c r="L33" s="32">
        <v>250</v>
      </c>
      <c r="M33" s="35">
        <v>80</v>
      </c>
      <c r="N33" s="35">
        <v>65</v>
      </c>
      <c r="O33" s="35">
        <v>65</v>
      </c>
      <c r="P33" s="35">
        <v>40</v>
      </c>
      <c r="Q33" s="50">
        <v>617</v>
      </c>
      <c r="R33" s="61">
        <v>244</v>
      </c>
      <c r="S33" s="61">
        <v>140</v>
      </c>
      <c r="T33" s="61">
        <v>93</v>
      </c>
      <c r="U33" s="61">
        <v>140</v>
      </c>
      <c r="V33" s="49">
        <v>600</v>
      </c>
      <c r="W33" s="30">
        <v>115</v>
      </c>
      <c r="X33" s="30">
        <v>160</v>
      </c>
      <c r="Y33" s="30">
        <v>162</v>
      </c>
      <c r="Z33" s="30">
        <v>163</v>
      </c>
    </row>
    <row r="34" spans="2:26" x14ac:dyDescent="0.3">
      <c r="B34" s="28" t="s">
        <v>54</v>
      </c>
      <c r="C34" s="28">
        <v>860</v>
      </c>
      <c r="D34" s="29">
        <v>0.33858267716535401</v>
      </c>
      <c r="E34" s="55">
        <v>352</v>
      </c>
      <c r="F34" s="58">
        <v>195</v>
      </c>
      <c r="G34" s="58">
        <v>95</v>
      </c>
      <c r="H34" s="58">
        <v>62</v>
      </c>
      <c r="I34" s="52">
        <v>70</v>
      </c>
      <c r="J34" s="32">
        <v>30</v>
      </c>
      <c r="K34" s="32">
        <v>40</v>
      </c>
      <c r="L34" s="32">
        <v>0</v>
      </c>
      <c r="M34" s="36">
        <v>0</v>
      </c>
      <c r="N34" s="36">
        <v>0</v>
      </c>
      <c r="O34" s="36">
        <v>0</v>
      </c>
      <c r="P34" s="36">
        <v>0</v>
      </c>
      <c r="Q34" s="50">
        <v>303</v>
      </c>
      <c r="R34" s="61">
        <v>100</v>
      </c>
      <c r="S34" s="61">
        <v>105</v>
      </c>
      <c r="T34" s="61">
        <v>48</v>
      </c>
      <c r="U34" s="61">
        <v>50</v>
      </c>
      <c r="V34" s="49">
        <v>135</v>
      </c>
      <c r="W34" s="30">
        <v>85</v>
      </c>
      <c r="X34" s="30">
        <v>50</v>
      </c>
      <c r="Y34" s="30">
        <v>0</v>
      </c>
      <c r="Z34" s="30">
        <v>0</v>
      </c>
    </row>
    <row r="35" spans="2:26" x14ac:dyDescent="0.3">
      <c r="B35" s="28" t="s">
        <v>55</v>
      </c>
      <c r="C35" s="28">
        <v>455</v>
      </c>
      <c r="D35" s="29">
        <v>0.17913385826771699</v>
      </c>
      <c r="E35" s="55">
        <v>200</v>
      </c>
      <c r="F35" s="58">
        <v>130</v>
      </c>
      <c r="G35" s="58">
        <v>25</v>
      </c>
      <c r="H35" s="58">
        <v>45</v>
      </c>
      <c r="I35" s="52">
        <v>40</v>
      </c>
      <c r="J35" s="32">
        <v>40</v>
      </c>
      <c r="K35" s="32">
        <v>0</v>
      </c>
      <c r="L35" s="32">
        <v>0</v>
      </c>
      <c r="M35" s="35">
        <v>0</v>
      </c>
      <c r="N35" s="35">
        <v>0</v>
      </c>
      <c r="O35" s="35">
        <v>0</v>
      </c>
      <c r="P35" s="35">
        <v>0</v>
      </c>
      <c r="Q35" s="50">
        <v>185</v>
      </c>
      <c r="R35" s="61">
        <v>70</v>
      </c>
      <c r="S35" s="61">
        <v>45</v>
      </c>
      <c r="T35" s="61">
        <v>45</v>
      </c>
      <c r="U35" s="61">
        <v>25</v>
      </c>
      <c r="V35" s="49">
        <v>30</v>
      </c>
      <c r="W35" s="30">
        <v>20</v>
      </c>
      <c r="X35" s="30">
        <v>10</v>
      </c>
      <c r="Y35" s="30">
        <v>0</v>
      </c>
      <c r="Z35" s="30">
        <v>0</v>
      </c>
    </row>
    <row r="36" spans="2:26" x14ac:dyDescent="0.3">
      <c r="B36" s="28" t="s">
        <v>56</v>
      </c>
      <c r="C36" s="28">
        <v>1242</v>
      </c>
      <c r="D36" s="29">
        <v>0.488976377952756</v>
      </c>
      <c r="E36" s="55">
        <v>375</v>
      </c>
      <c r="F36" s="58">
        <v>165</v>
      </c>
      <c r="G36" s="58">
        <v>105</v>
      </c>
      <c r="H36" s="58">
        <v>105</v>
      </c>
      <c r="I36" s="52">
        <v>200</v>
      </c>
      <c r="J36" s="32">
        <v>40</v>
      </c>
      <c r="K36" s="32">
        <v>80</v>
      </c>
      <c r="L36" s="32">
        <v>80</v>
      </c>
      <c r="M36" s="35">
        <v>15</v>
      </c>
      <c r="N36" s="35">
        <v>0</v>
      </c>
      <c r="O36" s="35">
        <v>45</v>
      </c>
      <c r="P36" s="35">
        <v>20</v>
      </c>
      <c r="Q36" s="50">
        <v>312</v>
      </c>
      <c r="R36" s="61">
        <v>62</v>
      </c>
      <c r="S36" s="61">
        <v>145</v>
      </c>
      <c r="T36" s="61">
        <v>30</v>
      </c>
      <c r="U36" s="61">
        <v>75</v>
      </c>
      <c r="V36" s="49">
        <v>355</v>
      </c>
      <c r="W36" s="30">
        <v>30</v>
      </c>
      <c r="X36" s="30">
        <v>75</v>
      </c>
      <c r="Y36" s="30">
        <v>110</v>
      </c>
      <c r="Z36" s="30">
        <v>140</v>
      </c>
    </row>
    <row r="37" spans="2:26" x14ac:dyDescent="0.3">
      <c r="B37" s="28" t="s">
        <v>57</v>
      </c>
      <c r="C37" s="28">
        <v>1669</v>
      </c>
      <c r="D37" s="29">
        <v>0.657086614173228</v>
      </c>
      <c r="E37" s="55">
        <v>475</v>
      </c>
      <c r="F37" s="59">
        <v>180</v>
      </c>
      <c r="G37" s="59">
        <v>160</v>
      </c>
      <c r="H37" s="59">
        <v>135</v>
      </c>
      <c r="I37" s="53">
        <v>385</v>
      </c>
      <c r="J37" s="33">
        <v>150</v>
      </c>
      <c r="K37" s="33">
        <v>90</v>
      </c>
      <c r="L37" s="33">
        <v>145</v>
      </c>
      <c r="M37" s="35">
        <v>45</v>
      </c>
      <c r="N37" s="35">
        <v>15</v>
      </c>
      <c r="O37" s="35">
        <v>45</v>
      </c>
      <c r="P37" s="35">
        <v>40</v>
      </c>
      <c r="Q37" s="50">
        <v>445</v>
      </c>
      <c r="R37" s="61">
        <v>170</v>
      </c>
      <c r="S37" s="61">
        <v>125</v>
      </c>
      <c r="T37" s="61">
        <v>70</v>
      </c>
      <c r="U37" s="61">
        <v>80</v>
      </c>
      <c r="V37" s="49">
        <v>364</v>
      </c>
      <c r="W37" s="30">
        <v>80</v>
      </c>
      <c r="X37" s="30">
        <v>105</v>
      </c>
      <c r="Y37" s="30">
        <v>79</v>
      </c>
      <c r="Z37" s="30">
        <v>100</v>
      </c>
    </row>
    <row r="38" spans="2:26" x14ac:dyDescent="0.3">
      <c r="B38" s="28" t="s">
        <v>58</v>
      </c>
      <c r="C38" s="28">
        <v>2463</v>
      </c>
      <c r="D38" s="29">
        <v>0.96968503937007899</v>
      </c>
      <c r="E38" s="55">
        <v>640</v>
      </c>
      <c r="F38" s="59">
        <v>275</v>
      </c>
      <c r="G38" s="59">
        <v>190</v>
      </c>
      <c r="H38" s="59">
        <v>175</v>
      </c>
      <c r="I38" s="53">
        <v>600</v>
      </c>
      <c r="J38" s="33">
        <v>170</v>
      </c>
      <c r="K38" s="33">
        <v>110</v>
      </c>
      <c r="L38" s="33">
        <v>320</v>
      </c>
      <c r="M38" s="35">
        <v>80</v>
      </c>
      <c r="N38" s="35">
        <v>80</v>
      </c>
      <c r="O38" s="35">
        <v>80</v>
      </c>
      <c r="P38" s="35">
        <v>80</v>
      </c>
      <c r="Q38" s="50">
        <v>617</v>
      </c>
      <c r="R38" s="61">
        <v>262</v>
      </c>
      <c r="S38" s="61">
        <v>145</v>
      </c>
      <c r="T38" s="61">
        <v>80</v>
      </c>
      <c r="U38" s="61">
        <v>130</v>
      </c>
      <c r="V38" s="49">
        <v>606</v>
      </c>
      <c r="W38" s="30">
        <v>121</v>
      </c>
      <c r="X38" s="30">
        <v>160</v>
      </c>
      <c r="Y38" s="30">
        <v>175</v>
      </c>
      <c r="Z38" s="30">
        <v>150</v>
      </c>
    </row>
    <row r="39" spans="2:26" ht="27.6" x14ac:dyDescent="0.3">
      <c r="B39" s="70" t="s">
        <v>59</v>
      </c>
      <c r="C39" s="2">
        <v>2540</v>
      </c>
      <c r="D39" s="75"/>
      <c r="E39" s="81">
        <v>640</v>
      </c>
      <c r="F39" s="76">
        <v>275</v>
      </c>
      <c r="G39" s="76">
        <v>190</v>
      </c>
      <c r="H39" s="76">
        <v>175</v>
      </c>
      <c r="I39" s="82">
        <v>600</v>
      </c>
      <c r="J39" s="77">
        <v>170</v>
      </c>
      <c r="K39" s="77">
        <v>110</v>
      </c>
      <c r="L39" s="77">
        <v>320</v>
      </c>
      <c r="M39" s="78">
        <v>80</v>
      </c>
      <c r="N39" s="78">
        <v>80</v>
      </c>
      <c r="O39" s="78">
        <v>80</v>
      </c>
      <c r="P39" s="78">
        <v>80</v>
      </c>
      <c r="Q39" s="83">
        <v>650</v>
      </c>
      <c r="R39" s="79">
        <v>265</v>
      </c>
      <c r="S39" s="79">
        <v>145</v>
      </c>
      <c r="T39" s="79">
        <v>100</v>
      </c>
      <c r="U39" s="79">
        <v>140</v>
      </c>
      <c r="V39" s="84">
        <v>650</v>
      </c>
      <c r="W39" s="80">
        <v>130</v>
      </c>
      <c r="X39" s="80">
        <v>160</v>
      </c>
      <c r="Y39" s="80">
        <v>180</v>
      </c>
      <c r="Z39" s="80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CE21-C2F0-4AF8-A593-D1CA7424C97B}">
  <dimension ref="B4:K40"/>
  <sheetViews>
    <sheetView workbookViewId="0">
      <selection activeCell="G26" sqref="G26"/>
    </sheetView>
  </sheetViews>
  <sheetFormatPr defaultRowHeight="14.4" x14ac:dyDescent="0.3"/>
  <cols>
    <col min="2" max="2" width="20.6640625" customWidth="1"/>
    <col min="3" max="5" width="15.6640625" customWidth="1"/>
    <col min="7" max="11" width="15.6640625" customWidth="1"/>
  </cols>
  <sheetData>
    <row r="4" spans="2:11" ht="39.6" customHeight="1" x14ac:dyDescent="0.3">
      <c r="C4" s="2" t="s">
        <v>22</v>
      </c>
      <c r="D4" s="2" t="s">
        <v>63</v>
      </c>
      <c r="E4" s="2" t="s">
        <v>64</v>
      </c>
      <c r="G4" s="3"/>
      <c r="H4" s="85" t="s">
        <v>65</v>
      </c>
      <c r="I4" s="85"/>
      <c r="J4" s="85"/>
      <c r="K4" s="85"/>
    </row>
    <row r="5" spans="2:11" x14ac:dyDescent="0.3">
      <c r="B5" s="4" t="s">
        <v>34</v>
      </c>
      <c r="C5" s="5">
        <v>0.97204724409448795</v>
      </c>
      <c r="D5" s="24">
        <v>1</v>
      </c>
      <c r="E5" s="20" t="s">
        <v>66</v>
      </c>
      <c r="F5" s="6"/>
      <c r="G5" s="7"/>
      <c r="H5" s="8" t="s">
        <v>67</v>
      </c>
      <c r="I5" s="8" t="s">
        <v>68</v>
      </c>
      <c r="J5" s="8" t="s">
        <v>69</v>
      </c>
      <c r="K5" s="8" t="s">
        <v>70</v>
      </c>
    </row>
    <row r="6" spans="2:11" x14ac:dyDescent="0.3">
      <c r="B6" s="4" t="s">
        <v>58</v>
      </c>
      <c r="C6" s="9">
        <v>0.96968503937007899</v>
      </c>
      <c r="D6" s="24">
        <v>1</v>
      </c>
      <c r="E6" s="20" t="s">
        <v>66</v>
      </c>
      <c r="F6" s="6"/>
      <c r="G6" s="4" t="s">
        <v>71</v>
      </c>
      <c r="H6" s="10">
        <v>0</v>
      </c>
      <c r="I6" s="10">
        <v>0.64</v>
      </c>
      <c r="J6" s="10">
        <v>0.87</v>
      </c>
      <c r="K6" s="10">
        <v>0.91</v>
      </c>
    </row>
    <row r="7" spans="2:11" x14ac:dyDescent="0.3">
      <c r="B7" s="4" t="s">
        <v>45</v>
      </c>
      <c r="C7" s="5">
        <v>0.95118110236220499</v>
      </c>
      <c r="D7" s="24">
        <v>1</v>
      </c>
      <c r="E7" s="20" t="s">
        <v>66</v>
      </c>
      <c r="F7" s="6"/>
      <c r="G7" s="4" t="s">
        <v>72</v>
      </c>
      <c r="H7" s="11">
        <v>4</v>
      </c>
      <c r="I7" s="12">
        <v>3</v>
      </c>
      <c r="J7" s="13">
        <v>2</v>
      </c>
      <c r="K7" s="14">
        <v>1</v>
      </c>
    </row>
    <row r="8" spans="2:11" x14ac:dyDescent="0.3">
      <c r="B8" s="4" t="s">
        <v>38</v>
      </c>
      <c r="C8" s="9">
        <v>0.94527559055118104</v>
      </c>
      <c r="D8" s="24">
        <v>1</v>
      </c>
      <c r="E8" s="20" t="s">
        <v>66</v>
      </c>
      <c r="F8" s="6"/>
      <c r="G8" s="4" t="s">
        <v>73</v>
      </c>
      <c r="H8" s="15">
        <v>172</v>
      </c>
      <c r="I8" s="10">
        <v>111</v>
      </c>
      <c r="J8" s="10">
        <v>76</v>
      </c>
      <c r="K8" s="10">
        <v>45</v>
      </c>
    </row>
    <row r="9" spans="2:11" x14ac:dyDescent="0.3">
      <c r="B9" s="4" t="s">
        <v>27</v>
      </c>
      <c r="C9" s="9">
        <v>0.93622047244094497</v>
      </c>
      <c r="D9" s="24">
        <v>1</v>
      </c>
      <c r="E9" s="20" t="s">
        <v>66</v>
      </c>
      <c r="F9" s="6"/>
      <c r="G9" s="4" t="s">
        <v>74</v>
      </c>
      <c r="H9" s="15">
        <v>210</v>
      </c>
      <c r="I9" s="10">
        <v>171</v>
      </c>
      <c r="J9" s="10">
        <v>116</v>
      </c>
      <c r="K9" s="10">
        <v>71</v>
      </c>
    </row>
    <row r="10" spans="2:11" x14ac:dyDescent="0.3">
      <c r="B10" s="4" t="s">
        <v>31</v>
      </c>
      <c r="C10" s="9">
        <v>0.92559055118110201</v>
      </c>
      <c r="D10" s="24">
        <v>1</v>
      </c>
      <c r="E10" s="20" t="s">
        <v>66</v>
      </c>
      <c r="F10" s="6"/>
      <c r="G10" s="4" t="s">
        <v>75</v>
      </c>
      <c r="H10" s="15">
        <v>156</v>
      </c>
      <c r="I10" s="10">
        <v>71</v>
      </c>
      <c r="J10" s="10">
        <v>48</v>
      </c>
      <c r="K10" s="10">
        <v>29</v>
      </c>
    </row>
    <row r="11" spans="2:11" x14ac:dyDescent="0.3">
      <c r="B11" s="4" t="s">
        <v>32</v>
      </c>
      <c r="C11" s="9">
        <v>0.91653543307086605</v>
      </c>
      <c r="D11" s="24">
        <v>1</v>
      </c>
      <c r="E11" s="20" t="s">
        <v>66</v>
      </c>
      <c r="F11" s="6"/>
      <c r="G11" s="4" t="s">
        <v>76</v>
      </c>
      <c r="H11" s="16" t="str">
        <f>_xlfn.TEXTJOIN(", ",TRUE,H8:H10)</f>
        <v>172, 210, 156</v>
      </c>
      <c r="I11" s="15" t="str">
        <f>_xlfn.TEXTJOIN(", ",TRUE,I8:I10)</f>
        <v>111, 171, 71</v>
      </c>
      <c r="J11" s="15" t="str">
        <f>_xlfn.TEXTJOIN(", ",TRUE,J8:J10)</f>
        <v>76, 116, 48</v>
      </c>
      <c r="K11" s="15" t="str">
        <f>_xlfn.TEXTJOIN(", ",TRUE,K8:K10)</f>
        <v>45, 71, 29</v>
      </c>
    </row>
    <row r="12" spans="2:11" x14ac:dyDescent="0.3">
      <c r="B12" s="4" t="s">
        <v>39</v>
      </c>
      <c r="C12" s="9">
        <v>0.91338582677165403</v>
      </c>
      <c r="D12" s="24">
        <v>1</v>
      </c>
      <c r="E12" s="20" t="s">
        <v>66</v>
      </c>
      <c r="F12" s="6"/>
      <c r="G12" s="17"/>
    </row>
    <row r="13" spans="2:11" x14ac:dyDescent="0.3">
      <c r="B13" s="4" t="s">
        <v>49</v>
      </c>
      <c r="C13" s="9">
        <v>0.9</v>
      </c>
      <c r="D13" s="24">
        <v>2</v>
      </c>
      <c r="E13" s="21" t="s">
        <v>77</v>
      </c>
      <c r="F13" s="6"/>
      <c r="G13" s="17"/>
    </row>
    <row r="14" spans="2:11" x14ac:dyDescent="0.3">
      <c r="B14" s="4" t="s">
        <v>53</v>
      </c>
      <c r="C14" s="9">
        <v>0.89330708661417302</v>
      </c>
      <c r="D14" s="24">
        <v>2</v>
      </c>
      <c r="E14" s="21" t="s">
        <v>77</v>
      </c>
      <c r="F14" s="6"/>
      <c r="G14" s="17"/>
    </row>
    <row r="15" spans="2:11" x14ac:dyDescent="0.3">
      <c r="B15" s="4" t="s">
        <v>30</v>
      </c>
      <c r="C15" s="9">
        <v>0.88543307086614198</v>
      </c>
      <c r="D15" s="24">
        <v>2</v>
      </c>
      <c r="E15" s="21" t="s">
        <v>77</v>
      </c>
      <c r="F15" s="6"/>
      <c r="G15" s="17"/>
    </row>
    <row r="16" spans="2:11" x14ac:dyDescent="0.3">
      <c r="B16" s="4" t="s">
        <v>28</v>
      </c>
      <c r="C16" s="9">
        <v>0.87874015748031498</v>
      </c>
      <c r="D16" s="24">
        <v>2</v>
      </c>
      <c r="E16" s="21" t="s">
        <v>77</v>
      </c>
      <c r="F16" s="6"/>
      <c r="G16" s="17"/>
    </row>
    <row r="17" spans="2:7" x14ac:dyDescent="0.3">
      <c r="B17" s="4" t="s">
        <v>40</v>
      </c>
      <c r="C17" s="9">
        <v>0.87795275590551203</v>
      </c>
      <c r="D17" s="24">
        <v>2</v>
      </c>
      <c r="E17" s="21" t="s">
        <v>77</v>
      </c>
      <c r="F17" s="6"/>
      <c r="G17" s="17"/>
    </row>
    <row r="18" spans="2:7" x14ac:dyDescent="0.3">
      <c r="B18" s="4" t="s">
        <v>29</v>
      </c>
      <c r="C18" s="9">
        <v>0.81653543307086596</v>
      </c>
      <c r="D18" s="24">
        <v>3</v>
      </c>
      <c r="E18" s="23" t="s">
        <v>78</v>
      </c>
      <c r="F18" s="6"/>
      <c r="G18" s="17"/>
    </row>
    <row r="19" spans="2:7" x14ac:dyDescent="0.3">
      <c r="B19" s="4" t="s">
        <v>44</v>
      </c>
      <c r="C19" s="9">
        <v>0.81</v>
      </c>
      <c r="D19" s="24">
        <v>3</v>
      </c>
      <c r="E19" s="23" t="s">
        <v>78</v>
      </c>
      <c r="F19" s="6"/>
      <c r="G19" s="17"/>
    </row>
    <row r="20" spans="2:7" x14ac:dyDescent="0.3">
      <c r="B20" s="4" t="s">
        <v>33</v>
      </c>
      <c r="C20" s="9">
        <v>0.80944881889763798</v>
      </c>
      <c r="D20" s="24">
        <v>3</v>
      </c>
      <c r="E20" s="23" t="s">
        <v>78</v>
      </c>
      <c r="F20" s="6"/>
      <c r="G20" s="17"/>
    </row>
    <row r="21" spans="2:7" x14ac:dyDescent="0.3">
      <c r="B21" s="4" t="s">
        <v>24</v>
      </c>
      <c r="C21" s="9">
        <v>0.785433070866142</v>
      </c>
      <c r="D21" s="24">
        <v>3</v>
      </c>
      <c r="E21" s="23" t="s">
        <v>78</v>
      </c>
      <c r="F21" s="6"/>
      <c r="G21" s="17"/>
    </row>
    <row r="22" spans="2:7" x14ac:dyDescent="0.3">
      <c r="B22" s="4" t="s">
        <v>48</v>
      </c>
      <c r="C22" s="9">
        <v>0.78031496062992101</v>
      </c>
      <c r="D22" s="24">
        <v>3</v>
      </c>
      <c r="E22" s="23" t="s">
        <v>78</v>
      </c>
      <c r="F22" s="6"/>
      <c r="G22" s="17"/>
    </row>
    <row r="23" spans="2:7" x14ac:dyDescent="0.3">
      <c r="B23" s="4" t="s">
        <v>26</v>
      </c>
      <c r="C23" s="9">
        <v>0.766929133858268</v>
      </c>
      <c r="D23" s="24">
        <v>3</v>
      </c>
      <c r="E23" s="23" t="s">
        <v>78</v>
      </c>
      <c r="F23" s="6"/>
      <c r="G23" s="17"/>
    </row>
    <row r="24" spans="2:7" x14ac:dyDescent="0.3">
      <c r="B24" s="4" t="s">
        <v>46</v>
      </c>
      <c r="C24" s="9">
        <v>0.75551181102362197</v>
      </c>
      <c r="D24" s="24">
        <v>3</v>
      </c>
      <c r="E24" s="23" t="s">
        <v>78</v>
      </c>
      <c r="F24" s="6"/>
      <c r="G24" s="17"/>
    </row>
    <row r="25" spans="2:7" x14ac:dyDescent="0.3">
      <c r="B25" s="4" t="s">
        <v>37</v>
      </c>
      <c r="C25" s="9">
        <v>0.74606299212598426</v>
      </c>
      <c r="D25" s="24">
        <v>3</v>
      </c>
      <c r="E25" s="23" t="s">
        <v>78</v>
      </c>
      <c r="F25" s="6"/>
      <c r="G25" s="17"/>
    </row>
    <row r="26" spans="2:7" x14ac:dyDescent="0.3">
      <c r="B26" s="4" t="s">
        <v>36</v>
      </c>
      <c r="C26" s="9">
        <v>0.72</v>
      </c>
      <c r="D26" s="24">
        <v>3</v>
      </c>
      <c r="E26" s="23" t="s">
        <v>78</v>
      </c>
      <c r="F26" s="6"/>
      <c r="G26" s="17"/>
    </row>
    <row r="27" spans="2:7" x14ac:dyDescent="0.3">
      <c r="B27" s="4" t="s">
        <v>41</v>
      </c>
      <c r="C27" s="9">
        <v>0.71811023622047199</v>
      </c>
      <c r="D27" s="24">
        <v>3</v>
      </c>
      <c r="E27" s="23" t="s">
        <v>78</v>
      </c>
      <c r="F27" s="6"/>
      <c r="G27" s="17"/>
    </row>
    <row r="28" spans="2:7" x14ac:dyDescent="0.3">
      <c r="B28" s="4" t="s">
        <v>51</v>
      </c>
      <c r="C28" s="9">
        <v>0.71141732283464598</v>
      </c>
      <c r="D28" s="24">
        <v>3</v>
      </c>
      <c r="E28" s="23" t="s">
        <v>78</v>
      </c>
      <c r="F28" s="6"/>
      <c r="G28" s="17"/>
    </row>
    <row r="29" spans="2:7" x14ac:dyDescent="0.3">
      <c r="B29" s="4" t="s">
        <v>25</v>
      </c>
      <c r="C29" s="9">
        <v>0.69409448818897601</v>
      </c>
      <c r="D29" s="24">
        <v>3</v>
      </c>
      <c r="E29" s="23" t="s">
        <v>78</v>
      </c>
      <c r="F29" s="6"/>
      <c r="G29" s="17"/>
    </row>
    <row r="30" spans="2:7" x14ac:dyDescent="0.3">
      <c r="B30" s="4" t="s">
        <v>47</v>
      </c>
      <c r="C30" s="9">
        <v>0.68</v>
      </c>
      <c r="D30" s="24">
        <v>3</v>
      </c>
      <c r="E30" s="23" t="s">
        <v>78</v>
      </c>
      <c r="F30" s="6"/>
      <c r="G30" s="17"/>
    </row>
    <row r="31" spans="2:7" x14ac:dyDescent="0.3">
      <c r="B31" s="4" t="s">
        <v>57</v>
      </c>
      <c r="C31" s="9">
        <v>0.657086614173228</v>
      </c>
      <c r="D31" s="24">
        <v>3</v>
      </c>
      <c r="E31" s="23" t="s">
        <v>78</v>
      </c>
      <c r="F31" s="6"/>
      <c r="G31" s="17"/>
    </row>
    <row r="32" spans="2:7" x14ac:dyDescent="0.3">
      <c r="B32" s="4" t="s">
        <v>35</v>
      </c>
      <c r="C32" s="9">
        <v>0.63</v>
      </c>
      <c r="D32" s="24">
        <v>4</v>
      </c>
      <c r="E32" s="22" t="s">
        <v>79</v>
      </c>
      <c r="F32" s="6"/>
      <c r="G32" s="17"/>
    </row>
    <row r="33" spans="2:7" x14ac:dyDescent="0.3">
      <c r="B33" s="4" t="s">
        <v>50</v>
      </c>
      <c r="C33" s="9">
        <v>0.59370078740157495</v>
      </c>
      <c r="D33" s="24">
        <v>4</v>
      </c>
      <c r="E33" s="22" t="s">
        <v>79</v>
      </c>
      <c r="F33" s="6"/>
      <c r="G33" s="17"/>
    </row>
    <row r="34" spans="2:7" x14ac:dyDescent="0.3">
      <c r="B34" s="4" t="s">
        <v>42</v>
      </c>
      <c r="C34" s="9">
        <v>0.56496062992125995</v>
      </c>
      <c r="D34" s="24">
        <v>4</v>
      </c>
      <c r="E34" s="22" t="s">
        <v>79</v>
      </c>
      <c r="F34" s="6"/>
      <c r="G34" s="17"/>
    </row>
    <row r="35" spans="2:7" x14ac:dyDescent="0.3">
      <c r="B35" s="4" t="s">
        <v>56</v>
      </c>
      <c r="C35" s="9">
        <v>0.488976377952756</v>
      </c>
      <c r="D35" s="24">
        <v>4</v>
      </c>
      <c r="E35" s="22" t="s">
        <v>79</v>
      </c>
      <c r="F35" s="6"/>
      <c r="G35" s="17"/>
    </row>
    <row r="36" spans="2:7" x14ac:dyDescent="0.3">
      <c r="B36" s="4" t="s">
        <v>52</v>
      </c>
      <c r="C36" s="9">
        <v>0.45551181102362198</v>
      </c>
      <c r="D36" s="24">
        <v>4</v>
      </c>
      <c r="E36" s="22" t="s">
        <v>79</v>
      </c>
      <c r="F36" s="6"/>
      <c r="G36" s="18"/>
    </row>
    <row r="37" spans="2:7" x14ac:dyDescent="0.3">
      <c r="B37" s="4" t="s">
        <v>43</v>
      </c>
      <c r="C37" s="9">
        <v>0.42</v>
      </c>
      <c r="D37" s="24">
        <v>4</v>
      </c>
      <c r="E37" s="22" t="s">
        <v>79</v>
      </c>
      <c r="F37" s="6"/>
      <c r="G37" s="17"/>
    </row>
    <row r="38" spans="2:7" x14ac:dyDescent="0.3">
      <c r="B38" s="4" t="s">
        <v>54</v>
      </c>
      <c r="C38" s="9">
        <v>0.33858267716535401</v>
      </c>
      <c r="D38" s="24">
        <v>4</v>
      </c>
      <c r="E38" s="22" t="s">
        <v>79</v>
      </c>
      <c r="F38" s="6"/>
      <c r="G38" s="17"/>
    </row>
    <row r="39" spans="2:7" x14ac:dyDescent="0.3">
      <c r="B39" s="4" t="s">
        <v>55</v>
      </c>
      <c r="C39" s="9">
        <v>0.17913385826771699</v>
      </c>
      <c r="D39" s="24">
        <v>4</v>
      </c>
      <c r="E39" s="22" t="s">
        <v>79</v>
      </c>
      <c r="F39" s="6"/>
      <c r="G39" s="17"/>
    </row>
    <row r="40" spans="2:7" x14ac:dyDescent="0.3">
      <c r="B40" s="17"/>
      <c r="C40" s="19"/>
      <c r="D40" s="19"/>
      <c r="E40" s="19"/>
      <c r="G40" s="17"/>
    </row>
  </sheetData>
  <mergeCells count="1">
    <mergeCell ref="H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75E1D55909E40B67B276342E150A9" ma:contentTypeVersion="16" ma:contentTypeDescription="Create a new document." ma:contentTypeScope="" ma:versionID="a7d564a765d8b40a4e68dbfa0bacea3c">
  <xsd:schema xmlns:xsd="http://www.w3.org/2001/XMLSchema" xmlns:xs="http://www.w3.org/2001/XMLSchema" xmlns:p="http://schemas.microsoft.com/office/2006/metadata/properties" xmlns:ns2="47f81c27-3e9d-4838-81a1-5602ba73a2fc" xmlns:ns3="164c04e9-81c3-4d2d-8e7f-df04e048fdd9" targetNamespace="http://schemas.microsoft.com/office/2006/metadata/properties" ma:root="true" ma:fieldsID="2a115b362425581645105c56ddca9e67" ns2:_="" ns3:_="">
    <xsd:import namespace="47f81c27-3e9d-4838-81a1-5602ba73a2fc"/>
    <xsd:import namespace="164c04e9-81c3-4d2d-8e7f-df04e048fd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81c27-3e9d-4838-81a1-5602ba73a2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3623ea3-be23-4189-a25b-bcadb097ef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c04e9-81c3-4d2d-8e7f-df04e048f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b4c05-7aae-4dcc-a666-3c6178332a76}" ma:internalName="TaxCatchAll" ma:showField="CatchAllData" ma:web="164c04e9-81c3-4d2d-8e7f-df04e048fd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4c04e9-81c3-4d2d-8e7f-df04e048fdd9" xsi:nil="true"/>
    <lcf76f155ced4ddcb4097134ff3c332f xmlns="47f81c27-3e9d-4838-81a1-5602ba73a2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DF4465-97F0-471B-8C56-FFDB12C7D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FA437-5CD7-4F2C-8D02-135F11070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81c27-3e9d-4838-81a1-5602ba73a2fc"/>
    <ds:schemaRef ds:uri="164c04e9-81c3-4d2d-8e7f-df04e048fd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C1F3CA-CA5B-4357-BA9C-65033E5AE12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47f81c27-3e9d-4838-81a1-5602ba73a2fc"/>
    <ds:schemaRef ds:uri="164c04e9-81c3-4d2d-8e7f-df04e048fd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 (EU27)</vt:lpstr>
      <vt:lpstr>Country overview</vt:lpstr>
      <vt:lpstr>Detailed country overview</vt:lpstr>
      <vt:lpstr>Country maturity map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Lincklaen Arriens, Eline</dc:creator>
  <cp:keywords/>
  <dc:description/>
  <cp:lastModifiedBy>Lincklaen Arriens, Eline</cp:lastModifiedBy>
  <cp:revision/>
  <dcterms:created xsi:type="dcterms:W3CDTF">2022-11-24T12:03:34Z</dcterms:created>
  <dcterms:modified xsi:type="dcterms:W3CDTF">2023-02-01T09:58:37Z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0x01010079575E1D55909E40B67B276342E150A9</vt:lpwstr>
  </property>
  <property fmtid="{D5CDD505-2E9C-101B-9397-08002B2CF9AE}" pid="3" name="MediaServiceImageTags">
    <vt:lpwstr/>
  </property>
</Properties>
</file>